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4\SOP\BASES 2024\BASES CON ANTICIPO Y MENSUALES\ESTATALES\PÚBLICA\LPE-N009-2024\LPE-N009-2024\"/>
    </mc:Choice>
  </mc:AlternateContent>
  <bookViews>
    <workbookView xWindow="0" yWindow="0" windowWidth="28800" windowHeight="12210"/>
  </bookViews>
  <sheets>
    <sheet name="CATÁLOGO" sheetId="1" r:id="rId1"/>
    <sheet name="RESUMEN " sheetId="5" r:id="rId2"/>
  </sheets>
  <definedNames>
    <definedName name="_xlnm._FilterDatabase" localSheetId="0" hidden="1">CATÁLOGO!$A$15:$H$475</definedName>
    <definedName name="_xlnm.Print_Area" localSheetId="0">CATÁLOGO!$A$1:$H$475</definedName>
    <definedName name="_xlnm.Print_Area" localSheetId="1">'RESUMEN '!$A$1:$G$30</definedName>
    <definedName name="_xlnm.Print_Titles" localSheetId="0">CATÁLOGO!$1:$15</definedName>
    <definedName name="_xlnm.Print_Titles" localSheetId="1">'RESUMEN '!$1:$16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2" i="1" l="1"/>
  <c r="A133" i="1" s="1"/>
  <c r="A134" i="1" s="1"/>
  <c r="A135" i="1" s="1"/>
  <c r="A136" i="1" s="1"/>
  <c r="A137" i="1" s="1"/>
  <c r="A138" i="1" s="1"/>
  <c r="A139" i="1" s="1"/>
  <c r="A140" i="1" s="1"/>
  <c r="A141" i="1" s="1"/>
  <c r="A142" i="1" s="1"/>
  <c r="A144" i="1" s="1"/>
  <c r="A145" i="1" s="1"/>
  <c r="A146" i="1" s="1"/>
  <c r="A148" i="1" s="1"/>
  <c r="A149" i="1" s="1"/>
  <c r="A150" i="1" s="1"/>
  <c r="A151" i="1" s="1"/>
  <c r="A152" i="1" s="1"/>
  <c r="A153" i="1" s="1"/>
  <c r="A155" i="1" s="1"/>
  <c r="A157" i="1" s="1"/>
  <c r="A158" i="1" s="1"/>
  <c r="A159" i="1" s="1"/>
  <c r="A160" i="1" s="1"/>
  <c r="A161" i="1" s="1"/>
  <c r="A162" i="1" s="1"/>
  <c r="A163" i="1" s="1"/>
  <c r="A164" i="1" s="1"/>
  <c r="A166" i="1" s="1"/>
  <c r="A168" i="1" s="1"/>
  <c r="A169" i="1" s="1"/>
  <c r="A170" i="1" s="1"/>
  <c r="A171" i="1" s="1"/>
  <c r="A172" i="1" s="1"/>
  <c r="A173" i="1" s="1"/>
  <c r="A174" i="1" s="1"/>
  <c r="A175" i="1" s="1"/>
  <c r="A177" i="1" s="1"/>
  <c r="A178" i="1" s="1"/>
  <c r="A179" i="1" s="1"/>
  <c r="A180" i="1" s="1"/>
  <c r="A181" i="1" s="1"/>
  <c r="A182" i="1" s="1"/>
  <c r="A183" i="1" s="1"/>
  <c r="A184" i="1" s="1"/>
  <c r="A186" i="1" s="1"/>
  <c r="A188" i="1" s="1"/>
  <c r="A189" i="1" s="1"/>
  <c r="A190" i="1" s="1"/>
  <c r="A192" i="1" s="1"/>
  <c r="A193" i="1" s="1"/>
  <c r="A194" i="1" s="1"/>
  <c r="A195" i="1" s="1"/>
  <c r="A198" i="1" s="1"/>
  <c r="A199" i="1" s="1"/>
  <c r="A200" i="1" s="1"/>
  <c r="A201" i="1" s="1"/>
  <c r="A203" i="1" s="1"/>
  <c r="A204" i="1" s="1"/>
  <c r="A205" i="1" s="1"/>
  <c r="A206" i="1" s="1"/>
  <c r="A207" i="1" s="1"/>
  <c r="A208" i="1" s="1"/>
  <c r="A209" i="1" s="1"/>
  <c r="A210" i="1" s="1"/>
  <c r="A211" i="1" s="1"/>
  <c r="A212" i="1" s="1"/>
  <c r="A213" i="1" s="1"/>
  <c r="A215" i="1" s="1"/>
  <c r="A216" i="1" s="1"/>
  <c r="A217" i="1" s="1"/>
  <c r="A219" i="1" s="1"/>
  <c r="A220" i="1" s="1"/>
  <c r="A221" i="1" s="1"/>
  <c r="A222" i="1" s="1"/>
  <c r="A223" i="1" s="1"/>
  <c r="A224" i="1" s="1"/>
  <c r="A226" i="1" s="1"/>
  <c r="A228" i="1" s="1"/>
  <c r="A229" i="1" s="1"/>
  <c r="A230" i="1" s="1"/>
  <c r="A231" i="1" s="1"/>
  <c r="A232" i="1" s="1"/>
  <c r="A233" i="1" s="1"/>
  <c r="A234" i="1" s="1"/>
  <c r="A235" i="1" s="1"/>
  <c r="A237" i="1" s="1"/>
  <c r="A239" i="1" s="1"/>
  <c r="A240" i="1" s="1"/>
  <c r="A241" i="1" s="1"/>
  <c r="A242" i="1" s="1"/>
  <c r="A243" i="1" s="1"/>
  <c r="A244" i="1" s="1"/>
  <c r="A245" i="1" s="1"/>
  <c r="A246" i="1" s="1"/>
  <c r="A248" i="1" s="1"/>
  <c r="A249" i="1" s="1"/>
  <c r="A250" i="1" s="1"/>
  <c r="A251" i="1" s="1"/>
  <c r="A252" i="1" s="1"/>
  <c r="A253" i="1" s="1"/>
  <c r="A254" i="1" s="1"/>
  <c r="A255" i="1" s="1"/>
  <c r="A257" i="1" s="1"/>
  <c r="A259" i="1" s="1"/>
  <c r="A260" i="1" s="1"/>
  <c r="A261" i="1" s="1"/>
  <c r="A263" i="1" s="1"/>
  <c r="A264" i="1" s="1"/>
  <c r="A265" i="1" s="1"/>
  <c r="A266" i="1" s="1"/>
  <c r="A269" i="1" s="1"/>
  <c r="A270" i="1" s="1"/>
  <c r="A271" i="1" s="1"/>
  <c r="A273" i="1" s="1"/>
  <c r="A275" i="1" s="1"/>
  <c r="A277" i="1" s="1"/>
  <c r="A280" i="1" s="1"/>
  <c r="A281" i="1" s="1"/>
  <c r="A283" i="1" s="1"/>
  <c r="A284" i="1" s="1"/>
  <c r="A286" i="1" s="1"/>
  <c r="A289" i="1" s="1"/>
  <c r="A290" i="1" s="1"/>
  <c r="A292" i="1" s="1"/>
  <c r="A293" i="1" s="1"/>
  <c r="A295" i="1" s="1"/>
  <c r="A298" i="1" s="1"/>
  <c r="A299" i="1" s="1"/>
  <c r="A301" i="1" s="1"/>
  <c r="A302" i="1" s="1"/>
  <c r="A304" i="1" s="1"/>
  <c r="A305" i="1" s="1"/>
  <c r="A306" i="1" s="1"/>
  <c r="A307" i="1" s="1"/>
  <c r="A308" i="1" s="1"/>
  <c r="A309" i="1" s="1"/>
  <c r="A310" i="1" s="1"/>
  <c r="A312" i="1" s="1"/>
  <c r="A313" i="1" s="1"/>
  <c r="A314" i="1" s="1"/>
  <c r="A315" i="1" s="1"/>
  <c r="A316" i="1" s="1"/>
  <c r="A317" i="1" s="1"/>
  <c r="A318" i="1" s="1"/>
  <c r="A319" i="1" s="1"/>
  <c r="A320" i="1" s="1"/>
  <c r="A321" i="1" s="1"/>
  <c r="A322" i="1" s="1"/>
  <c r="A323" i="1" s="1"/>
  <c r="A324" i="1" s="1"/>
  <c r="A325" i="1" s="1"/>
  <c r="A326" i="1" s="1"/>
  <c r="A328" i="1" s="1"/>
  <c r="A329" i="1" s="1"/>
  <c r="A330" i="1" s="1"/>
  <c r="A331" i="1" s="1"/>
  <c r="A332" i="1" s="1"/>
  <c r="A333" i="1" s="1"/>
  <c r="A335" i="1" s="1"/>
  <c r="A336" i="1" s="1"/>
  <c r="A337" i="1" s="1"/>
  <c r="A338" i="1" s="1"/>
  <c r="A339" i="1" s="1"/>
  <c r="A340" i="1" s="1"/>
  <c r="A341" i="1" s="1"/>
  <c r="A342" i="1" s="1"/>
  <c r="A343" i="1" s="1"/>
  <c r="A344" i="1" s="1"/>
  <c r="A345" i="1" s="1"/>
  <c r="A346"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9" i="1" s="1"/>
  <c r="A380" i="1" s="1"/>
  <c r="A381" i="1" s="1"/>
  <c r="A382" i="1" s="1"/>
  <c r="A383" i="1" s="1"/>
  <c r="A384" i="1" s="1"/>
  <c r="A385" i="1" s="1"/>
  <c r="A386" i="1" s="1"/>
  <c r="A387" i="1" s="1"/>
  <c r="A388" i="1" s="1"/>
  <c r="A390" i="1" s="1"/>
  <c r="A391" i="1" s="1"/>
  <c r="A393" i="1" s="1"/>
  <c r="A396" i="1" s="1"/>
  <c r="A397" i="1" s="1"/>
  <c r="A398" i="1" s="1"/>
  <c r="A399" i="1" s="1"/>
  <c r="A400" i="1" s="1"/>
  <c r="A401" i="1" s="1"/>
  <c r="A403" i="1" s="1"/>
  <c r="A404" i="1" s="1"/>
  <c r="A405" i="1" s="1"/>
  <c r="A407" i="1" s="1"/>
  <c r="A408" i="1" s="1"/>
  <c r="A409" i="1" s="1"/>
  <c r="A410" i="1" s="1"/>
  <c r="A411" i="1" s="1"/>
  <c r="A413" i="1" s="1"/>
  <c r="A414" i="1" s="1"/>
  <c r="A415" i="1" s="1"/>
  <c r="A416" i="1" s="1"/>
  <c r="A417" i="1" s="1"/>
  <c r="A418" i="1" s="1"/>
  <c r="A421" i="1" s="1"/>
  <c r="A422" i="1" s="1"/>
  <c r="A423" i="1" s="1"/>
  <c r="A424" i="1" s="1"/>
  <c r="A425" i="1" s="1"/>
  <c r="A426" i="1" s="1"/>
  <c r="A427" i="1" s="1"/>
  <c r="A428" i="1" s="1"/>
  <c r="A429" i="1" s="1"/>
  <c r="A430" i="1" s="1"/>
  <c r="A431" i="1" s="1"/>
  <c r="A433" i="1" s="1"/>
  <c r="A434" i="1" s="1"/>
  <c r="A435" i="1" s="1"/>
  <c r="A436" i="1" s="1"/>
  <c r="A437" i="1" s="1"/>
  <c r="A438" i="1" s="1"/>
  <c r="A439" i="1" s="1"/>
  <c r="A440" i="1" s="1"/>
  <c r="A441" i="1" s="1"/>
  <c r="A442" i="1" s="1"/>
</calcChain>
</file>

<file path=xl/sharedStrings.xml><?xml version="1.0" encoding="utf-8"?>
<sst xmlns="http://schemas.openxmlformats.org/spreadsheetml/2006/main" count="983" uniqueCount="433">
  <si>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</si>
  <si>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</si>
  <si>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</si>
  <si>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</si>
  <si>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</si>
  <si>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</si>
  <si>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</si>
  <si>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</si>
  <si>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</si>
  <si>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</si>
  <si>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</si>
  <si>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</si>
  <si>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</si>
  <si>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</si>
  <si>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</si>
  <si>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</si>
  <si>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</si>
  <si>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</si>
  <si>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</si>
  <si>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</si>
  <si>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</si>
  <si>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</si>
  <si>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</si>
  <si>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</si>
  <si>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</si>
  <si>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</si>
  <si>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</si>
  <si>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</si>
  <si>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</si>
  <si>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</si>
  <si>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</si>
  <si>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pza</t>
  </si>
  <si>
    <t>m</t>
  </si>
  <si>
    <t>sal</t>
  </si>
  <si>
    <t>m2</t>
  </si>
  <si>
    <t>kg</t>
  </si>
  <si>
    <t>TERRACERIAS</t>
  </si>
  <si>
    <t>m3</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</si>
  <si>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</si>
  <si>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HERRERIA</t>
  </si>
  <si>
    <t>Suministro y colocación de Jabonera Azur Mini marca JOFEL modelo AC84000 o similar en calidad. Incluye:  materiales, mano de obra, herramienta, equipo y todo lo necesario para su correcta ejecución, a cualquier altura. P.U.O.T.</t>
  </si>
  <si>
    <t>Suministro e instalación de contra metálica modelo TH-062 mca. HELVEX o similar en calidad. Incluye: material, mano de obra, herramienta, maniobras, accesorios y todo lo necesario para su correcta ejecución. P.U.O.T.</t>
  </si>
  <si>
    <t>Suministro y colocación de dispensador de papel higiénico modelo AE59403 de la marca JOFEL o similar en calidad. Incluye: material, mano de obra, herramienta, accesorios, fijación y todo lo necesario para su correcta ejecución. P.U.O.T.</t>
  </si>
  <si>
    <t>Suministro e instalación de Despachador de toalla interdoblada modelo Z AZUR DT33002 marca JOFEL o similar en calidad. Incluye: material, mano de obra y herramienta. P.U.O.T.</t>
  </si>
  <si>
    <t>Suministro y colocación de cesto de basura modelo FG295500 de la marca RUBBERMAID color beige o similar en calidad. Incluye: material, mano de obra, herramienta, maniobras, acarreos y todo lo necesario para su correcta ejecución. P.U.O.T.</t>
  </si>
  <si>
    <t>SEÑALETICA</t>
  </si>
  <si>
    <t>Suministro y colocación de señalamiento para extintor una cara, adosado en muro, dimensiones de 20x20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</si>
  <si>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extintor tipo " ABC "de 6 kg de la marca GRUPO SEMEX con gabinete tipo cenicero acabado tipo martillado de la marca GRUPO SEMEX o similar. Incluye: trazo, habilitado, elaboración, plomeo, limpieza, materiales y mano de obra que intervengan, equipo de seguridad, herramienta y equipo. P.U.O.T.</t>
  </si>
  <si>
    <t>Elaboración de dibujo de símbolo universal para señal informativa leyenda "PUNTO DE REUNION" color verde de 1.35 m, de radio, a base de pintura de especial verde y blanca, marca COMEX o similar en calidad y costo. Incluye: materiales, trazos, desperdicios, protección de las áreas adyacentes con telas de polietileno, limpieza de la superficie, aplicación de dos capas como mínimo, retiro de sobrantes fuera de obra. (SEGÚN PROYECTO).</t>
  </si>
  <si>
    <t>Suministro y colocación de señalamiento para NO FUMAR una cara, adosado en muro, dimensiones de 20 x 20 cm, fabricado a base de marco de plástico, esquinas curvas, acorde a norma NOM-026-STPS-1997, plástico de la línea designer dos frame, inyectado con trovisel impreso por serigrafía luminiscente, según diseño. Incluye: trazo, habilitado, elaboración, plomeo, limpieza, materiales y mano de obra que intervengan, equipo de seguridad, herramienta y equipo. P.U.O.T.</t>
  </si>
  <si>
    <t>Suministro e instalación de CONDULET serie ovalada OLB de 53 mm de diámetro marca CROUSE HINDS, incluye:  materiales, mano de obra especializada, materiales miscelaneos, acarreos, fletes, desperdicios, herramienta, equipo y todo lo necesario para su correcta instalacion.</t>
  </si>
  <si>
    <t>Suministro e instalación de tubo conduit de PVC pesado de 35 mm (1 1/4") de diámetro. Incluye: ranuras, maniobras, materiales, mano de obra, trazo, herramienta y equipo de acuerdo a normatividad</t>
  </si>
  <si>
    <t>Suministro e instalación de tubería metálica engargolada de 21 mm (3/4”) de diámetro LIQUID TIGHT. Incluye: materiales misceláneos, herrajes para su sujeción, conectores rectos, coples. (P.U.O.T.)</t>
  </si>
  <si>
    <t>Suministro e instalación de CONDULET serie ovalada OLB de 21 mm de diámetro marca CROUSE HINDS, incluye: materiales, mano de obra especializada, materiales misceláneos, acarreos, fletes, desperdicios, herramienta, equipo y todo lo necesario para su correcta instalación.</t>
  </si>
  <si>
    <t>Suministro e instalación de CONDULET OT serie ovalada DE 21 MM de diámetro marca CROUSE HINDS, incluye: materiales, mano de obra especializada, materiales misceláneos, acarreos, fletes, desperdicios, herramienta, equipo y todo lo necesario para su correcta instalación.</t>
  </si>
  <si>
    <t>Suministro e instalación de ángulo con lados iguales de fierro (51x6.3mm), canal sencillo de 41.3mm de ancho de acero galvanizado, placa de acero de 150x150x4.5mm soldar al ángulo, barren anclas de 9.5mm, tornillo de presión cabeza hexagonal de acero de 9.5mm con tuerca, rondana plana y de presión, abrazadera para montaje de canal sencillo de acero galvanizado, soporte angular de 90° de acero galvanizado, para unir canal sencillo de 41.3mm, con dos barrenos y tuerca con resorte de acero de 9.5mm, canal doble de 41.3mm de ancho de acero. Incluye: materiales, mano de obra, herramientas, elevación y sujeción. (Ver detalle en plano de proyecto). (P.U.O.T)</t>
  </si>
  <si>
    <t>Suministro e instalación de tubería metálica engargolada  de 53 mm de diámetro LIQUID TIGHT. Incluye: materiales misceláneos, herrajes para su sujeción, conectores rectos, coples. P.U.O.T.</t>
  </si>
  <si>
    <t>Suministro y colocacion de tubería de CPVC agua fria de 2" (51 mm) de diámetro.  Incluye: mano de obra, conexiones (tees, codos, coples, conectores, reducciones, etc.), fletes, maniobras, pruebas y acarreos al lugar de su colocación.</t>
  </si>
  <si>
    <t>Suministro y colocacion de tubería de CPVC agua fria de 11/2" (38 mm) de diámetro.  Incluye: mano de obra, conexiones (tees, codos, coples, conectores, reducciones, etc.), fletes, maniobras, pruebas y acarreos al lugar de su colocación.</t>
  </si>
  <si>
    <t>Suministro y colocacion de tubería de CPVC agua fria de 3/4" (19 mm) de diámetro.  Incluye: mano de obra, conexiones (tees, codos, coples, conectores, reducciones, etc.), fletes, maniobras, pruebas y acarreos al lugar de su colocación.</t>
  </si>
  <si>
    <t>Suministro y colocación de ventila sanitaria con tubo de P.V.C.  de 2" de  diámetro Incluye: material, conexiones y ranuras, a cualquier altura.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</si>
  <si>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</si>
  <si>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</si>
  <si>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especificas, depreciación y demás cargos derivados del uso de equipo y herramienta, en cualquier nivel. Soporte tipo pera para tubería de drenaje sanitario fijado en losa de 2".</t>
  </si>
  <si>
    <t>ACABADOS</t>
  </si>
  <si>
    <t>Entortado en azotea para dar pendiente a base de cem-are con espesor de 2.5 a 5cm, sellado con lechada de cemento. Incluye: mano de obra, herramienta, equipo, maniobras, elevaciones, acarreos y todo lo necesario para su correcta ejecución. A cualquier nivel. P.U.O.T.</t>
  </si>
  <si>
    <t>BAJADAS PLUVIALES</t>
  </si>
  <si>
    <t>Suministro y colocación de coladera de pretil marca HELVEX modelo 4954, de 4". Incluye: colocación según especificaciones del fabricante, recibimiento de mortero cemento arena proporción 1:4, boquillas de cemento blanco, protección hasta terminar la obra, Incluye: materiales, mano de obra, limpieza, herramienta y equipo.</t>
  </si>
  <si>
    <t>EDIFICIO CAFETERIA</t>
  </si>
  <si>
    <t>alimentacion de tg-1na a tab com</t>
  </si>
  <si>
    <t>tab COM  s.n.</t>
  </si>
  <si>
    <t>alimentacion de tablero COM a equipos de a.a.</t>
  </si>
  <si>
    <t>CISTERNA Y CUARTO DE MAQUINAS</t>
  </si>
  <si>
    <t>Tubo de ventilación de acero soldable ced 40, 4" de diámetro exterior x 75 cm de alto, recubierto con primario anticorrosivo, acabado en pintura automotiva color duranodik mate (ahogado en losa), mismo para codos y uniones. inc. placa de acero de 10" x 10" x 5/16" anclada a concreto, para su fijación.</t>
  </si>
  <si>
    <t>Fabricación y colocación de Tapa-registro para cisterna, diamantada de lámina negra calibre 14, de 80x80 cm,  recubierta con primario anticorrosivo, acabado en pintura automotiva color duranodik, marco de ángulo de fierro de 1 1/2" x 1 1/2" x 1/4" mismo acabado en asa y tapa, soldado a la bisagra. Incluye: bisagras tipo libro de 9.5 cm, asa fabricada con perfil tubular de 32x32 mm soldada a solera de 32x90mm x 6 mm de espesor.</t>
  </si>
  <si>
    <t>Peldaño para escalera marina de sección de redondo de acero inoxidable de 3/4" de diámetro, de 100 cm de desarrollo, doblados y ahogados en muro de concreto armado, recubierta con primario anticorrosivo y esmalte alquidalico. Incluye: materiales, cortes, desperdicios, anclajes, acarreos, maniobras, elevación, resanes, herramienta y equipo, a cualquier altura. P.U.O.T.</t>
  </si>
  <si>
    <t>Suministro y colocación de Junta de neopreno (sellador) perimetral de 1/2" de espesor. Incluye: limpieza, materiales, mano de obra, cortes, desperdicios, flete, acarreo, maniobras, herramienta y equipo, a cualquier nivel. (P.U.O.T.).</t>
  </si>
  <si>
    <t>ALBAÑILERIA</t>
  </si>
  <si>
    <t>IMPERMEABILIZACION</t>
  </si>
  <si>
    <t>PRELIMINARES</t>
  </si>
  <si>
    <t>CIMENTACIÓN</t>
  </si>
  <si>
    <t>ESTRUCTURA MURO</t>
  </si>
  <si>
    <t>LOSA DE AZOTEA</t>
  </si>
  <si>
    <t>Construcción de barra para lavabo de concreto f'c= 150 kg/cm2, de 8 cm de espesor y 60 cm de ancho, armado con vrs del #3 @ 20 cm a.s. forrado con azulejo de 20 x 30 cm modelo ANDES PLUS BLANCO de la marca PORCELANITE o similar en calidad, junteado con cemento Crest y emboquillado con junta Crest antihongos. Incluye: material, mano de obra, herramienta, habilitado de acero, cimbra, descimbra, colado y todo lo necesario para su correcta ejecución. P.U.O.T.</t>
  </si>
  <si>
    <t>INSTALACIONES HIDROSANITARIAS</t>
  </si>
  <si>
    <t>Suministro y colocación de coladera de pretil HELVEX o similar en calidad, mod. 4954. Comprende: colocación en piso, recibimiento de mortero cemento arena prop. 1:4, boquillas de cemento blanco, inc. materiales, mano de obra, herramienta, acarreo y pruebas.</t>
  </si>
  <si>
    <t>PROTECCIÓN CIVIL</t>
  </si>
  <si>
    <t>Suministro e instalación de registro eléctrico para media tensión marca centrifugados mexicanos, norma CFE-TN-RMTB-4 del tipo prefabricado con tapa y aro 84-b de hierro fundido para banqueta  1.50x1.50x090 m.,  marca CENTRIFUGOS MEXICANOS o similar en calidad, para instalarse en pie de poste incluye: suministro de materiales, juego de ménsulas, correderas, empaques de neopreno, mano de obra, excavación, relleno, desperdicio, acarreos, herramienta, equipo, limpieza y retiro de sobrantes fuera de la obra.</t>
  </si>
  <si>
    <t>Suministro e instalación de banco de ductos TN-P4B, poliducto de alta densidad (PAD) de 101 mm de diámetro desde registro de media tensión tipo banqueta hasta transformadores pedestal, un tubo por fase y se considerara un tubo vacío. Incluye: material, conexiones, mano de obra especializada, herramienta, flete, acarreos, maniobras, pruebas, trazo, excavación y relleno. P.U.O.T.</t>
  </si>
  <si>
    <t>Suministro e instalación de base para transformador trifásico y registro RMTA4, NORMA CFE-BT3FRMTA4, para soporte de transformador de 30 KVA. Incluye: suministro y colocación de correderas, ménsulas, empaques de neopreno, excavación, relleno compactado, plantilla f'c=100kg/cm2 de 5 cm de espesor, materiales , mano de obra especializada, material misceláneo, grúa, elevación, fijación, desperdicio, limpieza, acarreos, herramienta y equipo de acuerdo a normatividad CFE. (P.U.O.T).</t>
  </si>
  <si>
    <t>alimentacion de tg-1e a tab cas 1</t>
  </si>
  <si>
    <t>alimentacion de tg-1e a tab cas 2</t>
  </si>
  <si>
    <t>alimentacion de tg-1e a tab cis</t>
  </si>
  <si>
    <t>alimentacion a minisplits</t>
  </si>
  <si>
    <t>barreras</t>
  </si>
  <si>
    <t>alimentacion a bombas</t>
  </si>
  <si>
    <t>alumbrado exterior estacionamiento</t>
  </si>
  <si>
    <t>Construcción de base  de concreto f'c= 200 kg/cm2 de forma rectangular, de medidas de 50 x 50 x 155 cm de altura, armada con 8 vs no. 4 y est. no. 3 a/c 20 cm, juego de cuatro anclas d=25mm. x 750 mm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</si>
  <si>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sistema de pararrayos</t>
  </si>
  <si>
    <t>sistema de tierras exterior</t>
  </si>
  <si>
    <t>Suministro e instalación de bayonetas de puesta a tierra física (3.0m.) formado por 3 varilla de acero con recubrimiento de cobre tipo copperweld standard de 3.05 mts de longitud x 5/8"  de diámetro cada una, interconectadas con cable de cobre desnudo semiduro calibre 1/0 awg, considerando 6 mts. de longitud para su interconexión entre varillas, alojando cada varilla en un solo tubo de concreto tipo albañal de 12" de diámetro para medición no mayor de 10 ohms,  incluye: suministro de materiales , excavación, mano de obra especializada,  material misceláneo, desperdicio, limpieza, acarreos, herramienta y equipo.</t>
  </si>
  <si>
    <t>Suministro  y  colocación  de conexión soldable en "T" horizontal, tipo "TA" cable de cobre de paso calibre 4/0 AWG y derivación horizontal  de cable de cobre calibre 2/0 awg, con molde catalogo TAC-2Q2G, utilizando carga tamaño 90, mca ERICO o similar. Incluye: material, mano de obra especializada, conexión, maniobras, herramienta y equipo.</t>
  </si>
  <si>
    <t>Suministro e instalacion de conexión soldable vertical a cable de cobre calibre 4/0 a conector cable-estructura vertical con molde VBC-2G, utilizando carga tamaño 115, marca erico. Incluye molde, pinzas, y accesorios para su completa instalacion</t>
  </si>
  <si>
    <t>Suministro e instalacion de conexión soldable en "T" tipo "TA" cable de cobre de paso calibre 2/0 y derivacion horizontal de cable de cobre 2/0 con molde TAC-2G2G, utilizando carga tamaño 90, marca erico. Incluye molde, pinzas, y accesorios para su completa instalacion</t>
  </si>
  <si>
    <t>Suministro y colocación de sistema hidroneumático duplex de presion variable marca BARNES   modelo EHD-IC1-1/4-2-2-WP119-LV, BOMBA 2 HP (2 bombas) Centrifuga horizontal,  ,rango de presion 30-50 PSI, 3500 RPM., voltaje 220/440,  :comprende: bomba centrifuga,tanque precargado de 119 gal, 1 tablero de control, controla alternador, simultaneador, interruptores de presion,manometro de glicerina,guarda motores  a medida,maniful de succion, montado sobre base fondeada y pintada, pedestal y tablereo, conexiones electricas tanto de motores y switch de presion a tablero,accesorios para su conexión. Incluye: suministro de material, acarreo, fletes, elevaciones, instalación, prueba, maniobras, mano de obra especializada, herramienta y equipo.</t>
  </si>
  <si>
    <t>Suministro e instalación de válvula de flotador de 25 mm, MCA. URREA o equivalente. Incluye: pruebas, materiales, mano de obra desperdicios, limpieza, herramienta y equipo</t>
  </si>
  <si>
    <t>Trámites y pago ante organismo operador por concepto de acometida de agua potable y drenaje sanitario.</t>
  </si>
  <si>
    <t>SISTEMA DE RIEGO POR ASPERSION AUTOMATIZADA</t>
  </si>
  <si>
    <t>Suministro e instalación de rotor rain bird 4" de altura modelo 3500. Inc. material, mano de obra especializada, flete, acarreo, colocación, pruebas, herramienta y equipo.</t>
  </si>
  <si>
    <t>Suministro e instalación de gotero marca rain bird. Modelo consumer 1300 Inc. material, mano de obra especializada, flete, acarreo, colocación, pruebas, herramienta y equipo.</t>
  </si>
  <si>
    <t>Suministro e instalación de válvula de 1 1/2" de diam, marca rain-bird,  con selenoide de 24 vac 50/60 hz, 0.41 amps. Inc. material, mano de obra especializada, flete, acarreo, colocación, pruebas, herramienta y equipo.</t>
  </si>
  <si>
    <t>Suministro e instalación de válvula de 1" de diam, marca rain-bird,  con selenoide de 24 vac 50/60 hz, 0.41 amps. Inc. material, mano de obra especializada, flete, acarreo, colocación, pruebas, herramienta y equipo.</t>
  </si>
  <si>
    <t>Suministro e instalación de registro prefabricado de polietileno de 10" de diametro. Inc. material, mano de obra especializada, flete, acarreo, colocación, pruebas, herramienta y equipo.</t>
  </si>
  <si>
    <t xml:space="preserve">Suministro e instalación de controlador para exterior modelo RZXE 8 estaciones rain bird. Inc. material, mano de obra especializada, flete, acarreo, colocación, pruebas, herramienta y equipo. </t>
  </si>
  <si>
    <t>Suministro e instalación de cable rojo no. 16 rain bird. Inc. material, mano de obra especializada, flete, acarreo, colocación, pruebas, herramienta y equipo.</t>
  </si>
  <si>
    <t>Suministro e instalación de cable blanco no. 16 rain bird. Inc. material, mano de obra especializada, flete, acarreo, colocación, pruebas, herramienta y equipo.</t>
  </si>
  <si>
    <t>Suministro, instalación y prueba de valvula de paso pvc de 1 1/2". Inc. material, mano de obra especializada, flete, acarreo, colocación, pruebas, herramienta y equipo.</t>
  </si>
  <si>
    <t>Suministro e instalación de sensor de lluvia, marca rain bird o similar. Inc. material, mano de obra especializada, flete, acarreo, colocación, pruebas, herramienta y equipo.</t>
  </si>
  <si>
    <t>Suministro e instalación de manometro de glicerina de 11.0 kg/cm2. Inc. material, mano de obra especializada, flete, acarreo, colocación, pruebas, herramienta y equipo.</t>
  </si>
  <si>
    <t>Construcción de guarniciona trapezoidal (pecho paloma) de 15x20x20 cm (sección 0.035 m2) a base de concreto f'c=150 kg/cm2, armada con varilla de 3/8" @ 1.0 m, en escuadra de 15 x 25 cm, corte con disco @ 3.00 m. Incluye: cimbra, descimbra, herramienta, mano de obra y todo lo necesario para la correcta ejecución del concepto, en cualquier nivel, según proyecto, P.U.O.T.</t>
  </si>
  <si>
    <t>Banqueta de 10 cm de espesor a base de concreto f'c=150kg/cm2 t.m.a. 19 mm, terminado escobillado, reforzado con malla electrosoldada 6x6/10-10, colado  en cuadros de 150 cm. Incluye: materiales, mano de obra, herramienta, cimbra y descimbra, desperdicios, acarreos, limpiezas y retiro de sobrantes fuera de la obra.</t>
  </si>
  <si>
    <t>Suministro y colocación de cerco perimetral tipo rejacero clásica de 2.50 m de altura, a base de varilla calibre 6 (4.89mm) y postes de perfil de aluminio extruido de 2 1/4" x 2 1/4" de 1.5 mm de espesor a cada 2.50 m, en color S.M.A., marca DE ACERO o similar en calidad y precio. Incluye: materiales, mano de obra, plomeo, fijación, herrajes, accesorios, plantilla de 4 cm de f'c= 100 kg/cm2,, conforme a detalle de proyecto y todo lo necesario para su correcta ejecución. A cualquier altura. P.U.O.T.</t>
  </si>
  <si>
    <t xml:space="preserve">ACCESO VIAL </t>
  </si>
  <si>
    <t>PAVIMENTOS</t>
  </si>
  <si>
    <t>SEÑALAMIENTO VERTICAL</t>
  </si>
  <si>
    <t>SEÑALAMIENTO HORIZONTAL</t>
  </si>
  <si>
    <t>Suministro y colocación de reventila sanitaria con tubo de P.V.C. de 2" de  diámetro. Incluye: material, conexiones y ranuras, a cualquier altura.</t>
  </si>
  <si>
    <t>CIMENTACION Y ESTRUCTURA</t>
  </si>
  <si>
    <t>Suministro e instalación de tubo conduit galv. p.d. de 21mm, sin rosca. Incluye: material, mano de obra, herramienta, acarreo, pruebas, soportería y conexiones (codo y cople, niple, conector),  a cualquier altura.  P.U.O.T.</t>
  </si>
  <si>
    <t>I</t>
  </si>
  <si>
    <t>II</t>
  </si>
  <si>
    <t>III</t>
  </si>
  <si>
    <t>IV</t>
  </si>
  <si>
    <t>I-1</t>
  </si>
  <si>
    <t>I-2</t>
  </si>
  <si>
    <t xml:space="preserve">CIMENTACION </t>
  </si>
  <si>
    <t>ESTRUCTURA (COLUMNAS)</t>
  </si>
  <si>
    <t>ESTRUCTURA (TRABES Y LOSA)</t>
  </si>
  <si>
    <t xml:space="preserve">SEÑALETICA </t>
  </si>
  <si>
    <t xml:space="preserve">INSTALACIONES ELECTRICAS </t>
  </si>
  <si>
    <t xml:space="preserve">INSTALACIÓN HIDROSANITARIA </t>
  </si>
  <si>
    <t xml:space="preserve">BAJADAS PLUVIALES </t>
  </si>
  <si>
    <t>III-1</t>
  </si>
  <si>
    <t>III-2</t>
  </si>
  <si>
    <t>III-3</t>
  </si>
  <si>
    <t>III-4</t>
  </si>
  <si>
    <t>III-5</t>
  </si>
  <si>
    <t>III-6</t>
  </si>
  <si>
    <t>Suministro e instalación de tubería de CPVC de 3/4" (19 mm) de diámetro. Incluye: tendido, mano de obra, conexiones (tees, codos, coples, conectores,  reducciones, etc.), conexión, pruebas, mano de obra herramienta y equipo, en cualquier nivel. (P.U.O.T.)</t>
  </si>
  <si>
    <t xml:space="preserve">Suministro e instalacion de punta pararrayos PDC FLASH CAPTOR 30US48M radio de proteccion nivel 1 marca APLICACIONES TECNOLOGICAS o similar en calidad, clave AT-5330. Incluye: material, mano de obra especializada, conexión, ajustes, acarreo, colocación, conectores, coples, herrajes para su fijacion, maniobras y herramienta. A cualquier altura. P.U.O.T. </t>
  </si>
  <si>
    <t xml:space="preserve">Suministro e instalación de base de soporte horizontal para mástil de 2" en poliéster termoendurecido, clave BSOPHOR. Incluye: materiales, mano de obra especializada, acarreo, colocación, herrajes para su fijacion, maniobras y herramienta. A cualquier altura. P.U.O.T.  </t>
  </si>
  <si>
    <t xml:space="preserve">Suministro e instalación de kit de retenidas tensoras p/mástil (inc. cable acero, nudos, tensores y guarda), marca APLICACIONES TECNOLOGICAS o similar en calidad, clave KITRET. Incluye: materiales, mano de obra especializada, acarreo, colocación, conectores, coples, herrajes para su fijacion, maniobras y herramienta. A cualquier altura. P.U.O.T. </t>
  </si>
  <si>
    <t xml:space="preserve">Suministro e instalacion de mastil de acero inoxidable de 2" x 6.00 m, marca APLICACIONES TECNOLOGICAS o similar en calidad, clave MAST2. Incluye: materiales, mano de obra especializada, acarreo, colocación, conectores, coples, herrajes para su fijacion, maniobras y herramienta. A cualquier altura. P.U.O.T. </t>
  </si>
  <si>
    <t xml:space="preserve">Suministro e instalacion de pieza de adaptacion de laton punta mastil 2" marca APLICACIONES TECNOLOGICAS o similar en calidad, clave AT-010A. Incluye: materiales, mano de obra especializada, acarreo, colocación, conectores, coples, herrajes para su fijacion, maniobras y herramienta. A cualquier altura. P.U.O.T. </t>
  </si>
  <si>
    <t>Suministro e instalación de pieza de soporte cónico de polietileno negro p/bajante en cubierta. Incluye: material, mano de obra, herramienta, maniobras, acarreos y todo lo necesario para su correcta ejecución. A cualquier altura. P.U.O.T.</t>
  </si>
  <si>
    <t>Suministro e instalación de abrazadera tipo Uña para tubería 25mm. Incluye suministro de materiales, colocación, mano de obra, herramienta y equipo. P.U.O.T.</t>
  </si>
  <si>
    <t>suministro e instalacion de desconectador de tierras tipo C-303X. Incluye: material, mano de obra, herramienta, maniobras, acarreos y todo lo necesario para su correcta ejecución. A cualquier altura. P.U.O.T.</t>
  </si>
  <si>
    <t>Suministro y colocación de registro de concreto polimérico de 12" de diámetro con tapa, para mediciones en tierra. Inc. material, mano de obra, herramienta, acarreos, trazo, excavación, relleno, limpiezas y retiro de sobrantes fuera de la obra. (P.U.O.T.)</t>
  </si>
  <si>
    <t>Suministro y colocación de rehilete de cobre electrolítico para sistema de tierras, de 5/8" x 40 cm.  Incluye: material, mano de obra especializada, herramienta, equipo, pruebas, en cualquier nivel y todo lo necesario para su correcta instalación y funcionamiento, (P.U.O.T.).</t>
  </si>
  <si>
    <t>Suministro  y  colocación  de conector mecánico en "T" para derivaciones, marca ANPASA ó similar en calidad. Incluye: material, mano de obra especializada, conexión, maniobras, herramienta y equipo.</t>
  </si>
  <si>
    <t>Suministro y colocación de conector mecánico para unión de cable a varilla cat. GAR 6429 marca BURNDY o similar.  Incluye: material, mano de obra especializada, herramienta, equipo, pruebas, en cualquier nivel, y todo lo necesario para su correcta instalación y funcionamiento, (P.U.O.T.).</t>
  </si>
  <si>
    <t>Suministro  y  colocación  de zapata de cobre de 3" de largo por 1/8" de espesor y 1" de ancho tipo "GL" catalogo B-122-CE con dos barrenos de 9/16" de diámetro con separación de barrenos (al centro de ellos) de 1 3/4", mca Erico o similar. Incluye: material, mano de obra especializada, conexión, maniobras, herramienta y equipo.</t>
  </si>
  <si>
    <t>Suministro  y  colocación  de conector mecánico para cable de cobre calibre 4/0 awg, en paralelo ó a 90° grados en varilla para tierra de acero con revestimiento de cobre de 3/4" (19 mm) de diámetro, catalogo GAR-6429, mca Burndy o similar, este punto de conexión servirá para realizar protocolo de pruebas a la malla de tierra física general. Incluye: material, mano de obra especializada, conexión, maniobras, herramienta y equipo.</t>
  </si>
  <si>
    <t>Suministro e instalación de saco de intensificador químico marca GEN o similar de 11 kg. Incluye: material, acarreo, maniobras, herramienta, mano de obra. A cualquier altura. P.U.O.T.</t>
  </si>
  <si>
    <t>Construcción de rodapié de block de concreto 15x20x40 cm, relleno de concreto f'c=150 kg/cm2, junteado con mortero cemento-arena proporcion 1:4 en 2 hiladas. Incluye: materiales, mano de obra, acarreos, desperdicios, herramienta, limpiezas y retiro de sobrantes fuera de la obra. A cualquier altura. P.U.O.T.</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</si>
  <si>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</si>
  <si>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Suministro y colocación de espejo de 0.40 m x 0.60 m con bastidor de triplay y marco de aluminio. Incluye: herramienta, equipo, mano de obra, fijación, cortes, desperdicios, limpieza del área de trabajo, (P.U.O.T.)</t>
  </si>
  <si>
    <t>Suministro e instalacion de junta de contracción con corte disco de 3 cms de profundidad y espesor de 6mm. incluye: mano de obra, herramienta y equipo. P.U.O.T.</t>
  </si>
  <si>
    <t>Junta de expansión en firmes con ranura de 1.30 x 12.00 cm de espesor, aplicación de sellador de poliuretano SIKAFLEX®-1A y CELOTEX de 13 mm, con pasajuntas de redondo liso de 1/2" x 50 cm de longitud a cada 30 cm. Incluye: material, mano de obra y herramienta. P.U.O.T.</t>
  </si>
  <si>
    <t>Junta de construcción en firmes, machimbrado y sellador de poliuretano SIKAFLEX®-1A, con pasajuntas de redondo liso de 1/2” x 50 cm de longitud a cada 30 cm. Incluye: material, mano de obra, herramienta y limpieza. P.U.O.T.</t>
  </si>
  <si>
    <t>ESTRUCTURA</t>
  </si>
  <si>
    <t>FIRMES CAFETERIA</t>
  </si>
  <si>
    <t>Ampliación en firme para desplante de muros, de sección trapezoidal invertida con B= 65 cm, b= 50 cm y altura de 15 cm, de concreto f'c= 150 kg/cm2 reforzado con 4 var #3 en sentido longitudinal y con var #3 @ 20 cm en sentido transversal.. Incluye: acarreos, nivelación, materiales y mano de obra. P.U.O.T.</t>
  </si>
  <si>
    <t>Suministro y colocación de malla hexagonal gallinera calibre 20 abertura 38MM acero galvanizado marca SIMACERO o similar en calidad. Incluye: materiales, mano de obra, herramienta, y todo lo necesario para dejar terminado este trabajo en cualquier nivel.</t>
  </si>
  <si>
    <t>Suministro y colocación de flashing de lámina lisa galvanizada calibre No. 22 con desarrollo de hasta 75cm. Incluye: habilitado, materiales de fijación, sellado de juntas con sikaflex, herramientas y todo lo necesario para su correcta instalación.</t>
  </si>
  <si>
    <t xml:space="preserve">Fabricación y colocación de canalón en lámina galvanizada cal 22, hasta 100 cm de desarrollo, para manejo de aguas pluviales en cubierta. Incluye: doble sello oculto en traslapes y sellado de remate final (exterior), material, mano de obra, flete, acarreos, elevación, desperdicios, cortes, traslapes, ajustes, herramienta y equipo. (P.U.O.T.) </t>
  </si>
  <si>
    <t>Suministro e instalación de tubo conduit de PVC pesado de 103 mm (4") de diámetro. Incluye: ranuras, maniobras, materiales, mano de obra, trazo, herramienta y equipo de acuerdo a normatividad.</t>
  </si>
  <si>
    <t>Suministro e instalación de centro de carga BTPLUG, de 30 polos, 3f, 4h, con interruptor principal de 150 amp., catalogo BTN41M16030F, cap. interruptiva 10 KA a 230 vc.a. marca BTICINO o similar en calidad, incluye: montaje, fijación, conexiones, pruebas y puesta en marcha.</t>
  </si>
  <si>
    <t>Suministro y colocación de Toma de Gas LP de 1/2” (13 mm) de diámetro. Incluye: 3.00 m de tubo de cobre tipo "L" de 13 mm de diámetro, 1 válvula de bloque tipo purga de 13 mm de diámetro, codos, coples, soldadura, herramientas y mano de obra. P.U.O.T.</t>
  </si>
  <si>
    <t>INSTALACIONES DE GAS</t>
  </si>
  <si>
    <t>Forjado de dado de concreto f'c=150 kg/cm2 con medidas de 50x50x10 cm, en desembocadura de bajada pluvial, para recubrir 2 codos sanitarios de 4x90°. Incluye: material, mano de obra y herramienta.</t>
  </si>
  <si>
    <t>Suministro e  instalación de  letrero de trovicel, tipo SE-01 color blanco de 13 mm de espesor, tipo bandera, de 30 x 13 cm rotulado con vinil autoaderible, adverso y reverso, sujeto por medio de pegamento de contacto a un ángulo de aluminio color natural de 2.5 cm x 2.5 cm de sección de13cm de largo, montado sobre muro o cancel por medio de dos pijas autorroscantes. Incluye: materiales misceláneos para su fijación, mano de obra, equipo y herramienta. A cualquier nivel. P.U.O.T.</t>
  </si>
  <si>
    <t>Suministro e  instalación de  letrero de trovicel, tipo SE-02 color blanco de 13 mm de espesor, de 30 x 13 cm rotulado con vinil autoaderible, adverso, sujeto por medio de pegamento de contacto a un ángulo de aluminio color natural de 2.5 cm x 2.5 cm de sección de13cm de largo, montado sobre muro o cancel por medio de dos pijas autorroscantes. Incluye: materiales misceláneos para su fijación, mano de obra, equipo y herramienta. A cualquier nivel. P.U.O.T.</t>
  </si>
  <si>
    <t>Suministro e  instalación de  letrero de trovicel, tipo SE-03 color blanco de 13 mm de espesor, de 25 x 25 cm rotulado con vinil autoaderible, adverso, sujeto por medio de pegamento de contacto a un ángulo de aluminio color natural de 2.5 cm x 2.5 cm de sección de13cm de largo, montado sobre muro o cancel por medio de dos pijas autorroscantes. Incluye: materiales misceláneos para su fijación, mano de obra, equipo y herramienta. A cualquier nivel. P.U.O.T.</t>
  </si>
  <si>
    <t>Suministro e instalación de poliducto de alta densidad PAD RD-17 para uso pesado de 35mm de diámetro. Incluye: materiales, mano de obra especializada, desperdicios, acarreos, maniobras, herramienta y equipo, de acuerdo a normatividad CFE.</t>
  </si>
  <si>
    <t>Suministro y colocación de registro para alumbrado,  polimérico con cuerpo de fibra de vidrio de 30.5 x 43 cm y tapa polimérica de 41.5 cm  fija con tornillo de maq. galb. de  13 x 25 mm. Incluye: trazo, excavación, filtro de grava, relleno, acarreos, flete, materiales, mano de obra, herramienta y equipo. (P.U.O.T.).</t>
  </si>
  <si>
    <t>Suministro e instalación de kit sellaductos scotchcast Marca 3M o similar en calidad. Incluye arreglo de salida de tubo, limpieza, pruebas y puesta en marcha. (P.U.O.T.)</t>
  </si>
  <si>
    <t>Suministro e instalación de electrodo de tierra para multiaterrizar el conductor de tierra física. Incluye: varilla CW y conector soldable, mano de obra y acabado.</t>
  </si>
  <si>
    <t>GUARNICIONES Y BANQUETAS</t>
  </si>
  <si>
    <t>OBRAS COMPLEMENTARIAS</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</si>
  <si>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</si>
  <si>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SEÑALAMIENTOS</t>
  </si>
  <si>
    <t>BANQUETAS Y ACCESO CAFETERÍA</t>
  </si>
  <si>
    <t>CASETA 1 LADO OESTE</t>
  </si>
  <si>
    <t>Suministro y colocación de bajada pluvial para pretil con tubería de P.V.C. de 4" de diámetro, colocada hasta una altura de 4.50 m, según proyecto. Inc. conexiones (coples, tees, codos, etc.) materiales, mano de obra, herramienta, equipo y pruebas (P.U.O.T.).</t>
  </si>
  <si>
    <t>Suministro e Instalación de codo roscado inserción modelo SBE-050 marca RAIN BIRD o similar en calidad. Incluye: material, mano de obra, limpieza, herramienta y equipo, conexion, pruebas y todo lo necesario par su correcta instalación. P.U.O.T.</t>
  </si>
  <si>
    <t>Suministro e instalación de inicial con goma de 16mm. Incluye: excavación, mano de obra, conexión, relleno y pruebas. (P.U.O.T.).</t>
  </si>
  <si>
    <t>Suministro y tendido de tubo PAD RD17 (polietileno de alta densidad)  de 27 mm de diámetro, con cama de arena, incluye: maniobras, materiales, mano de obra, excavación y relleno compactado al 90% proctor, herramienta y equipo de acuerdo a normatividad.</t>
  </si>
  <si>
    <t>GUARNICIONES PECHO PALOMA EN CALLE EXTERIOR</t>
  </si>
  <si>
    <t>E.P.51 Compactación, por unidad de obra terminada; del terreno natural en el area de desplante de los terraplenes al 90%</t>
  </si>
  <si>
    <t>Renivelación de Pozos de visita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</si>
  <si>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 xml:space="preserve">Forjado de escalón de concreto f'c= 200 kg/cm2 de 15 cm de peralte x 30 cm de huella, armado con malla electrosoldada 66-10/10. Incluye: material, mano de obra y herramienta. Incluye: cimbra no aparente, colado, vibrado, curado, acabado fino rayado con brocha de pelo, material, mano de obra y herramienta. P.U.O.T. </t>
  </si>
  <si>
    <t>II-1</t>
  </si>
  <si>
    <t>II-2</t>
  </si>
  <si>
    <t xml:space="preserve">ESTACIONAMIENTO </t>
  </si>
  <si>
    <t>ESTACIONAMIENTO, REJACERO Y VIALIDADES</t>
  </si>
  <si>
    <t>REJACERO</t>
  </si>
  <si>
    <t>Renivelación de caja de válvulas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</si>
  <si>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3.0704.01 - OBRAS PRELIMINARES_x000D_
3.0704.01 - B REFERENCIAS_x000D_
3.0704.01 - F.01  a) Limpieza del terreno (fracción 3.704.01 G.01 Y G.14)._x000D_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</si>
  <si>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PRELIMINARES_x000D_
3.0704.01) B. REFERENCIAS_x000D_
3.0704.01.F.01 c) Excavación en zanjas para cualquier tipo de terreno investigado en obra, para cimentaciones a cualquier profundidad, incluyendo carga y acarreo dentro y fuera de la obra del material no utilizable. (3.0704.01.G.03 Y G.14)_x000D_
05) Por unidad de obra terminada, cualquiera que sea su clasificación y profundidad, incluyendo afine de taludes y fondos, acarreos y bombeo.</t>
  </si>
  <si>
    <t>3.0704.01 - OBRAS PRELIMINARES_x000D_
3.0704.01 - B REFERENCIAS_x000D_
3.0704.01 F.01 f) Plantilla para desplante de 5 cm. de espesor (3.0704.01 G.08 Y G.14)._x000D_
01.a) de concreto hidráulico f'c =100 kg/cm2.</t>
  </si>
  <si>
    <t>3.0704.03) CONCRETO HIDRÁULICO_x000D_
3.0704.03) B. REFERENCIAS_x000D_
3.0704.03 F.01.  a) Concreto hidráulico en cimentación, sin incluir moldes y obra falsa. (3.0704.03 G.07)._x000D_
03) Resistencia f'c =250 kg/cm2.</t>
  </si>
  <si>
    <t>3.0704.03) CONCRETO HIDRÁULICO_x000D_
3.0704.03) B. REFERENCIAS_x000D_
3.0704.03 F.01.  a) Concreto hidráulico en cimentación, sin incluir moldes y obra falsa. (3.0704.03 G.07)._x000D_
Concreto premezclado resistencia f'c =250 kg/cm2</t>
  </si>
  <si>
    <t>3.0704.03) CONCRETO HIDRÁULICO_x000D_
3.0704.03) B. REFERENCIAS_x000D_
3.0704.03 F.01. e) Cimbra no aparente, incluyendo obra falsa y descimbrado (3.0704.03  G.03 Y G.08)._x000D_
01) En cimentación.</t>
  </si>
  <si>
    <t>3.0704.04) ACERO PARA CONCRETO_x000D_
3.0704.04) B. REFERENCIAS_x000D_
3.0704.04  F.01.  a) Acero de refuerzo en cimentación (3.0704.04 G.03 Y G.01)._x000D_
01) Limite elástico f'y=2530 kg/cm2, alambrón No. 2.</t>
  </si>
  <si>
    <t>3.0704.04) ACERO PARA CONCRETO_x000D_
3.0704.04) B. REFERENCIAS_x000D_
3.0704.04. F.01. a) Acero de refuerzo en cimentación (3.0704.04.G.03 Y G.01)_x000D_
02) Limite elástico f'y=4200 kg/cm2. (Corrugada # 3)</t>
  </si>
  <si>
    <t>3.0704.04) ACERO PARA CONCRETO_x000D_
3.0704.04) B. REFERENCIAS_x000D_
3.0704.04. F.01. a) Acero de refuerzo en cimentación (3.0704.04.G.03 Y G.01)_x000D_
02) Limite elástico f'y=4200 kg/cm2. (Corrugada # 4).</t>
  </si>
  <si>
    <t>3.0704.04) ACERO PARA CONCRETO_x000D_
3.0704.04) B. REFERENCIAS_x000D_
3.0704.04. F.01. a) Acero de refuerzo en cimentación (3.0704.04.G.03 Y G.01)_x000D_
02) Limite elástico f'y=4200 kg/cm2. (Corrugada # 5)</t>
  </si>
  <si>
    <t>3.0704.04) ACERO PARA CONCRETO_x000D_
3.0704.04) B. REFERENCIAS_x000D_
3.0704.04. F.01. a) Acero de refuerzo en cimentación (3.0704.04.G.03 Y G.01)_x000D_
02) Limite elástico f'y=4200 kg/cm2. (Corrugada # 6)</t>
  </si>
  <si>
    <t>3.0704.01 - OBRAS PRELIMINARES_x000D_
3.0704.01 - B REFERENCIAS_x000D_
3.0704.01 - F.01 e) Relleno de zanjas para cimentaciones, incluyendo acarreos dentro y fuera de la obra. (3.0704.01 G.07 Y G.14)_x000D_
03) Con material producto de la excavación, compactado al 90% de la prueba proctor en capas de 20 cm: de espesor. Incluye: acarreos, traspaleos, incorporación de agua, limpieza y retiro de sobrantes de obra, equipo, herramienta y mano de obra.</t>
  </si>
  <si>
    <t>3.0704.01 - OBRAS PRELIMINARES_x000D_
3.0704.01 - B REFERENCIAS_x000D_
3.0704.01 F.01 e) Relleno de zanjas para cimentaciones, incluyendo acarreos dentro y fuera de la obra (3.0704.01 G.07 Y G.14)._x000D_
04) Relleno y compactación con material de banco (inerte) compactado al 95% proctor en capas no mayores de 20 cm. Incluye: material, maniobras, acarreos, mano de obra, herramienta y equipo.</t>
  </si>
  <si>
    <t>3.0704.09. PISOS Y PAVIMENTOS_x000D_
3.0704.09.) B. REFERENCIAS_x000D_
3.0704.09.F.01.a) Firmes de concreto hidráulico, sobre terreno natural o relleno compactado (3.0704.09.G.01)._x000D_
02) Firme de concreto F´C=  200 KG/CM2 acabado planeado para recibir acabado final, de 12 CM de espesor, agregado máximo de 19 MM. Incluye: acarreos, nivelación, materiales y mano de obra.</t>
  </si>
  <si>
    <t>3.0704.04.) ACEROS PARA CONCRETO_x000D_
3.0704.04.) B. REFERENCIAS_x000D_
3.0704.04.F.01.a) Acero de refuerzo (3.0704.04.G.03 y G.01)._x000D_
03) Malla electrosoldada 6X6-6/6 en firmes. Incluye suministro y colocación.</t>
  </si>
  <si>
    <t>I-3</t>
  </si>
  <si>
    <t>I-3.1</t>
  </si>
  <si>
    <t>3.0704.04.) ACEROS PARA CONCRETO_x000D_
3.0704.04.) B. REFERENCIAS_x000D_
3.0704.04 . F.01. a) Acero de refuerzo en estructura ( 3.0704.04.G.03 Y G.01 )_x000D_
02) Limite elástico f'y=4200 kg/cm2. (corrugada # 3)</t>
  </si>
  <si>
    <t>3.0704.04.) ACEROS PARA CONCRETO_x000D_
3.0704.04.) B. REFERENCIAS_x000D_
3.0704.04 . F.01. a) Acero de refuerzo en estructura ( 3.0704.04.G.03 Y G.01 )_x000D_
02) Limite elástico f'y=4200 kg/cm2. (corrugada # 4)</t>
  </si>
  <si>
    <t>3.0704.04.) ACEROS PARA CONCRETO_x000D_
3.0704.04.) B. REFERENCIAS_x000D_
3.0704.04 . F.01. a) Acero de refuerzo en estructura ( 3.0704.04.G.03 Y G.01 )_x000D_
02) Limite elástico f'y=4200 kg/cm2. (corrugada # 5)</t>
  </si>
  <si>
    <t>3.0704.04.) ACEROS PARA CONCRETO_x000D_
3.0704.04.) B. REFERENCIAS_x000D_
3.0704.04 . F.01. a) Acero de refuerzo en estructura ( 3.0704.04.G.03 Y G.01 )_x000D_
02) Limite elástico f'y=4200 kg/cm2. (corrugada # 6)</t>
  </si>
  <si>
    <t>3.0704.03.) CONCRETO HIDRÁULICO_x000D_
3.0704.03.) B. REFERENCIAS_x000D_
3.0704.03.F.01.e) Cimbra no aparente, incluyendo obra falsa (3.0704.03.G.08)._x000D_
01) En estructura. (Columnas) a cualquier altura.</t>
  </si>
  <si>
    <t>3.0704.04.) ACEROS PARA CONCRETO_x000D_
3.0704.04.) B. REFERENCIAS_x000D_
3.0704.04 . F.01. a) Acero de refuerzo en estructura ( 3.0704.04.G.03 Y G.01 )_x000D_
01) Limite elástico f'y=2530 kg/cm2. (alambrón # 2)</t>
  </si>
  <si>
    <t>3.0704.03.) CONCRETO HIDRÁULICO_x000D_
3.0704.03.) B. REFERENCIAS_x000D_
3.0704.03.F.01.e) Cimbra no aparente, incluyendo obra falsa (3.0704.03.G.08)._x000D_
01) En estructura (losas, trabes) a cualquier altura, incluye goteros.</t>
  </si>
  <si>
    <t>3.0704.03.) CONCRETO HIDRÁULICO_x000D_
3.0704.03.) B. REFERENCIAS_x000D_
3.0704.03.F.01.b) Concreto hidráulico en estructura, sin incluir moldes y obra falsa. (3.0704.03. G.01 Y G.07) _x000D_
03) Concreto Premezclado Resistencia f'c =250 kg/cm2.  A cualquier altura.</t>
  </si>
  <si>
    <t>3.0704.04.) ACEROS PARA CONCRETO_x000D_
3.0704.04.) B. REFERENCIAS_x000D_
3.0704.04.F.01.a) Acero de refuerzo (3.0704.04.G.03 y G.01)._x000D_
03) Malla electrosoldada 6x6-10/10 en losas, incluye suministro y colocación.</t>
  </si>
  <si>
    <t xml:space="preserve">3.0704.06.) ESTRUCTURAS_x000D_
3.0704.06.) B. REFERENCIAS_x000D_
3.0704.06.F.01.e) Estructura de acero. (3.0704.06.G.09)_x000D_
03) Suministro, habilitado y montaje de estructura de acero soldada ASTM-36 en armaduras sección OR.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</si>
  <si>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3.0704.06.) ESTRUCTURAS_x000D_
3.0704.06.) B. REFERENCIAS_x000D_
3.0704.06.F.01.e) Estructura de acero. (3.0704.06.G.09)_x000D_
03) Suministro, habilitado y montaje de estructura de acero soldada con perfiles PTR. Incluye: primario anticorrosivo de alto desempeño y pintura esmalte Osel oro o similar en calidad a dos manos; materiales, mano de obra especializada, soldadura, fletes y acarreos hasta el lugar de la obra; herramienta, andamios,  equipo y todo lo necesario para su construcción. A cualquier altura.</t>
  </si>
  <si>
    <t>3.0704.06.) ESTRUCTURAS_x000D_
3.0704.06.) B. REFERENCIAS_x000D_
3.0704.06.F.01.e) Estructura de acero. (3.0704.06.G.09)_x000D_
03) Suministro, habilitado y montaje de estructura de acero soldada ASTM-36 (separadores de PTR).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</si>
  <si>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3.0704.06.) ESTRUCTURAS_x000D_
3.0704.06.) B. REFERENCIAS_x000D_
3.0704.06.F.01.e) Estructura de acero. (3.0704.06.G.09)_x000D_
03) Suministro, habilitado y montaje de estructura de acero soldada ASTM-36 (contravientos de redondo liso).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</si>
  <si>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 xml:space="preserve">3.0704.06.) ESTRUCTURAS_x000D_
3.0704.06.) B. REFERENCIAS_x000D_
3.0704.06.F.01.e) Estructura de acero. (3.0704.06.G.09)_x000D_
03) Suministro, habilitado y montaje de estructura de acero soldada ASTM-36 en conexiones a base de perfiles PTR.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_x000D_
</t>
  </si>
  <si>
    <t>3.0704.10.) TECHOS_x000D_
3.0704.10.) B REFERENCIAS_x000D_
3.0704.10. F.01 c) Techo no transitable sobre estructura de madera ó metálica (3.0704.10.G.01)_x000D_
Suministro y colocación de cubierta de panel GLAMET A42-P1000-G4 de 2" de espesor, metálico, inyectado con poliuretano de alta, densidad (38 kg/m3) y ambas caras en lamina de acero galvanizada repintada o aluminio. Incluye: elementos de fijación, acarreos, maniobras, desperdicio, traslapes, fletes, limpieza, retiro de sobrantes fuera de obra, equipo, herramienta y mano de obra a cualquier altura.</t>
  </si>
  <si>
    <t>3.0704.06.) ESTRUCTURAS_x000D_
3.0704.06.) B. REFERENCIAS_x000D_
3.0704.06.F.01.e) Estructura de acero. (3.0704.06.G.09)_x000D_
03) Suministro, habilitado y montaje de estructura de acero soldada ASTM-36 en conexiones, placas y redondos.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</si>
  <si>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I-4</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</si>
  <si>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25 x 20 cm armado con 6 VARS No 4 y estribos No 3 @ 20 CM.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</si>
  <si>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15 x 15 cm armado con 4 VARS No 4 y estribos No 2 @ 20 CM. Incluye: suministro de materiales, mano de obra, anclajes necesarios, cimbra común y descimbra.  a cualquier altura.</t>
  </si>
  <si>
    <t xml:space="preserve">3.0704.03) CONCRETO HIDRÁULICO_x000D_
3.0704.03) B. REFERENCIAS_x000D_
3.0704.03.F.01.c) Concreto hidráulico en cadenas, castillos y dalas de repartición. Incl. Concreto (3.0704.03.G.07), cimbra no aparente (3.0704.03.G.08) y acero de refuerzo (3.0704.04.g.03 y g.01)._x000D_
01) Cadena o castillo de concreto F'C=150 KG/CM2 DE 15 X 15 CM armado con 4 VARS no 3 y estribos no 2 @ 20 CM. Incluye: suministro de materiales, mano de obra, anclajes necesarios, cimbra común y descimbra.  a cualquier altura._x000D_
</t>
  </si>
  <si>
    <t>3.0704.03) CONCRETO HIDRÁULICO_x000D_
3.0704.03) B. REFERENCIAS_x000D_
3.0704.03.F.01.c) Concreto hidráulico en cadenas, castillos y dalas de repartición. Incl. Concreto (3.0704.03.G.07), cimbra no aparente (3.0704.03.G.08) y acero de refuerzo (3.0704.04.G.03 y g.01)._x000D_
01) Castillo y/o cadena de concreto de F´C=150 KG/CM2. Sección de 15 X 30 CM armado con 6 VS #3 FY=4200 KG/CM2 y E=#2 @20 CM. T.M.A. 19 MM.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</si>
  <si>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o castillo de concreto F'C=150 KG/CM2 DE 10 X 20 CM armado con 4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</si>
  <si>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reparticion. Incl. Concreto (3.0704.03.G.07), cimbra no aparente (3.0704.03.G.08 ) y acero de refuerzo (3.0704.04.g.03 y g.01). _x000D_
01) Cadena o castillo de concreto F'C=150 KG/CM2 de 15 X 25 CM. armado con 4 VARS. N° 3 y estribos N° 2 @ 20 CM. Incluye: suministro de materiales, mano de obra, anclajes necesarios, cimbra común y descimbra. A cualquier altura.</t>
  </si>
  <si>
    <t>3.0704.07.) MUROS_x000D_
3.0704.07.) B. REFERENCIAS_x000D_
3.0704.07.F.01.e) Muros de bloques huecos de concreto (3.0704.07 G.01)_x000D_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</si>
  <si>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3.0704.07.) MUROS_x000D_
3.0704.07.) B. REFERENCIAS_x000D_
3.0704.07.F.01.e)Muros de bloques huecos de concreto (3.0704.07 G.01)_x000D_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</si>
  <si>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3.0704.07.) MUROS_x000D_
3.0704.07.) B. REFERENCIAS_x000D_
3.0704.07.F.01.e) Muros de bloques huecos de concreto (3.0704.07 G.01)_x000D_
01) Muro de block hueco de concreto, 20x20x40 CM asentado con mortero cemento arena prop. 1:4. de 20 CM de espesor acabado común, a plomo. Incluye: materiales, mano de obra, acarreos, desperdicios, herramienta, limpiezas y retiro de sobrantes fuera de la obra.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</si>
  <si>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15 X 20 CM armado con 4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</si>
  <si>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10 X 20 CM armado con 4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</si>
  <si>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20 X 20 cm armada con 4 varillas del No. 3 y estribos del No. 2 @ 20 cm. Incluye: suministro de materiales, mano de obra, anclajes necesarios, cimbra común y descimbra.  A cualquier altura.</t>
  </si>
  <si>
    <t>I-5</t>
  </si>
  <si>
    <t>I-5.1</t>
  </si>
  <si>
    <t>I-5.2</t>
  </si>
  <si>
    <t>I-5.3</t>
  </si>
  <si>
    <t>3.0704.13) INSTALACIONES ELECTRICAS_x000D_
3.0704.13) B. REFERENCIAS_x000D_
3.0704.13 F.01 d) Tubería y conexiones metálicas conduit galvanizada pared gruesa con rosca; visible; para alimentaciones. Incluye: cajas de registro y conexión (3.0704.13.G.02)_x000D_
01.b) Suministro e instalación de tubo conduit galv. p.g. de 21mm. Incluye: material, mano de obra, herramienta, acarreo, pruebas, soportería, conexiones (roscas, codos, coples, niples, conectores).</t>
  </si>
  <si>
    <t>3.0704.13) INSTALACIONES ELECTRICAS_x000D_
3.0704.13) B. REFERENCIAS_x000D_
3.0704.13 F.01 d) Tubería y conexiones metálicas conduit galvanizada pared gruesa con rosca; visible; para alimentaciones. Incluye: cajas de registro y conexión (3.0704.13.G.02)_x000D_
05.b) Suministro e instalación de tubo conduit galv. p.g. de 53mm. Incluye: material, mano de obra, herramienta, acarreo, pruebas, soportería, conexiones (roscas, codos, coples, niples, conectores).</t>
  </si>
  <si>
    <t>I-6</t>
  </si>
  <si>
    <t>3.0704.12) INSTALACIONES DE GAS, HIDRÁULICAS Y SANITARIAS._x000D_
3.0704.12) B. REFERENCIAS_x000D_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</si>
  <si>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 xml:space="preserve">3.0704.12) INSTALACIONES DE GAS, HIDRÁULICAS Y SANITARIAS._x000D_
3.0704.12) B. REFERENCIAS_x000D_
3.0704.12 F.01 a. 04) Válvulas de bronce de globo (3.0704.12.G.01.c)_x000D_
a) Válvula de globo en muro de 1/2" en bronce, MCA. URREA, extremos soldables, comprende: vástago saliente y maneral Incluye: forjado de nicho en pared 20x30x10 pruebas, materiales, mano de obra desperdicios, limpieza, herramienta y equipo._x000D_
</t>
  </si>
  <si>
    <t>3.0704.12) INSTALACIONES DE GAS, HIDRÁULICAS Y SANITARIAS._x000D_
3.0704.12) B. REFERENCIAS_x000D_
3.0704.12 F.01 a. 04) Válvulas de bronce de globo (3.0704.12.G.01.c)_x000D_
b) Válvula de globo en muro de 3/4" en bronce, MCA. URREA, extremos soldables, comprende: vástago saliente y maneral Incluye: forjado de nicho en pared 20x30x10 pruebas, materiales, mano de obra desperdicios, limpieza, herramienta y equipo</t>
  </si>
  <si>
    <t>3.0704.12) INSTALACIONES DE GAS, HIDRÁULICAS Y SANITARIAS._x000D_
3.0704.12) B. REFERENCIAS_x000D_
3.0704.12 F.01 a. 04) Válvulas de bronce de globo (3.0704.12.G.01.c)_x000D_
e) Válvula de globo en muro de 1 1/2" en bronce, MCA. URREA, extremos soldables, comprende: vástago saliente y maneral Incluye: forjado de nicho en pared 20x30x10 pruebas, materiales, mano de obra desperdicios, limpieza, herramienta y equipo</t>
  </si>
  <si>
    <t>E.P. 6-E  SUMINISTRO, INSTALACIÓN Y PRUEBA DE VÁLVULAS_x000D_
Suministro e instalación de válvula eliminadora de aire en azotea de 19 mm (3/4"") de diámetro roscada. Incluye: material, mano de obra especializada, flete, acarreo, colocación, pruebas, herramienta y equipo.</t>
  </si>
  <si>
    <t>I-7</t>
  </si>
  <si>
    <t>3.0704.12) INSTALACIONES DE GAS, HIDRÁULICAS Y SANITARIAS._x000D_
3.0704.12) B. REFERENCIAS_x000D_
3.0704.12 - F.01 m) Muebles; incluye accesorios y llaves (3.0704.12 G.01.c)._x000D_
Suministro e instalación de tanque estacionario de gas construido en acero al carbón marca CYTSA de 500 litros de capacidad. Comprende; una válvula multifuncional (válvula de llenado y de servicio), regulador medidor (listo para instalarse). Incluye: mano de obra, herramienta, equipo, flete, acarre, fijación, nivelación, pruebas, conexión, desperdicios, y todo lo necesario para su correcta instalación, a cualquier nivel. P.U.O.T.</t>
  </si>
  <si>
    <t>3.0704.12) INSTALACIONES DE GAS, HIDRÁULICAS Y SANITARIAS._x000D_
3.0704.12) B. REFERENCIAS_x000D_
3.0704.12 F.01 I) Tubería y conexiones de cobre tipo "L" para instalaciones de gas, incluye conexiones (3.0704.12.G.01.B) _x000D_
Suministro e instalación de tubería de cobre tipo "L" de 13 mm de diámetro, MARCA NACOBRE o similar en calidad. Incluye: sujecion a muro con abrazaderas metalicas y taqueteadas con pija, material, mano de obra, herramienta, equipo, conexiones y pruebas.</t>
  </si>
  <si>
    <t>I-8</t>
  </si>
  <si>
    <t>I-9</t>
  </si>
  <si>
    <t>3.0704.09. PISOS Y PAVIMENTOS_x000D_
3.0704.09.) B. REFERENCIAS_x000D_
3.0704.09.F.01.a) Firmes de concreto hidráulico, sobre terreno natural o relleno compactado (3.0704.09.G.01)._x000D_
Fabricación de firme de concreto f'c= 150 kg/cm2, de 10 cm. de espesor armado con malla 6x6-10/10 en lecho superior, extendido, vibrado, nivelado con sistema de regla vibratoria, incluye: suministro de los materiales, herramienta, equipo, mano de obra y todo lo necesario para su correcta terminación.</t>
  </si>
  <si>
    <t>3.0704.01 - OBRAS PRELIMINARES_x000D_
3.0704.01 - B REFERENCIAS_x000D_
3.0704.01 F.01 e) Relleno para cimentaciones, incluyendo acarreos dentro y fuera de la obra (3.0704.01 G.07 Y G.14)._x000D_
04) Con material de base hidráulica compactado al 95% proctor (material triturado de 1 1/2" a finos). Incluye;  material, maniobras, acarreos, mano de obra, prueba de lab. de suelos, herramientas y equipo.</t>
  </si>
  <si>
    <t>3.0704.02) MAMPOSTERIAS_x000D_
3.0704.02) B. REFERENCIAS_x000D_
3.0704.02 F.01 f) Mampostería de bloques de cemento, rellenos con concreto f'c=100 kg/cm2 (3.0704.02.G.02); Referencia (3.0704.07.G.01) _x000D_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</si>
  <si>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o castillo de concreto F'C=150 KG/CM2 DE 15 X 20 CM armado con 4 VARS No 3 y estribos No 2 @ 20 CM. Incluye: suministro de materiales, mano de obra, anclajes necesarios, cimbra común y descimbra.  a cualquier altura.</t>
  </si>
  <si>
    <t>3.0704.08.) RECUBRIMIENTOS _x000D_
3.0704.08.) B. REFERENCIAS _x000D_
3.0704.08.F.01.c) Aplanados de yeso en muros y plafón, 1.5 cm espesor (3.0704.08.G.01)_x000D_
01) Aplanado de yeso acabado pulido sobre muros de block y/o plafón. incluye: materiales, mano de obra, preparación, perfilado de aristas, remates y emboquillados, a cualquier altura</t>
  </si>
  <si>
    <t>3.0704.08.) RECUBRIMIENTOS _x000D_
3.0704.08.) B. REFERENCIAS _x000D_
3.0704.08. F.01.a) Aplanado de mortero de cemento-arena en proporción 1:4 (3.0704.08 G.01) _x000D_
02)  Acabado rustico en muros. 2 cm de espesor. Incluye zarpeo con mortero cemento-arena proporción 1:4, materiales, mano de obra, remates, emboquillados y perfilado de aristas, a plomo y regla, a cualquier altura.</t>
  </si>
  <si>
    <t>3.0704.08.) RECUBRIMIENTOS _x000D_
3.0704.08.) B. REFERENCIAS _x000D_
3.0704.08. F.01.a) Aplanado de mortero de cemento-arena en proporción 1:4 (3.0704.08 G.01) _x000D_
01)  Acabado fino en muros. 2 cm de espesor. Incluye zarpeo con mortero cemento-arena proporción 1:4, materiales, mano de obra, remates, emboquillados y perfilado de aristas, a plomo y regla, a cualquier altura.</t>
  </si>
  <si>
    <t>3.0704.08.) RECUBRIMIENTOS _x000D_
3.0704.08.) B. REFERENCIAS _x000D_
3.0704.08  F.01  k) Recubrimiento de pintura (3.0704.08 G.01)_x000D_
01) Suministro y aplicación de pintura viníl-acrílica para interiores y exteriores, marca Berel o similar en calidad, aplicada sobre muros, columnas, trabes y/o plafones de cualquier tipo de acabado, a dos manos, con aplicación de fondo. inc. suministro, mano de obra, limpieza y preparación de la superficie, acarreos. a cualquier altura.</t>
  </si>
  <si>
    <t>3.0704.09) PISOS Y PAVIMENTOS_x000D_
3.0704.09) B. REFERENCIAS_x000D_
3.0704.09 - F.01  e) Pisos de losetas, baldosas o cintillas de barro. (3.0704.09 G.01)._x000D_
Suministro y colocación de vitropiso modelo COSMOS white de 60 x 60 cm, marca interceramic o similar, junteado con adhesivo CREST blanco  y emboquillado con CREST JUNTACREST ULTRAMAX universal sin arena color blanco. Incluye: materiales, mano de obra, cortes, desperdcios, acarreos, herramienta y equipo</t>
  </si>
  <si>
    <t>3.0704.08.) RECUBRIMIENTOS _x000D_
3.0704.08.) B. REFERENCIAS _x000D_
3.0704.08.F.01.d) Lambrín interior de azulejo (3.0704.08.G.01) _x000D_
Suministro y colocación de azulejo en muros modelo CESANTONI LEONARDOS color blanco de 30 x 60 cm, junteado con adhesivo CREST blanco  y emboquillado con CREST JUNTACREST ULTRAMAX universal sin arena color blanco. Incluye: materiales, mano de obra, cortes, herramienta y desperdicios.</t>
  </si>
  <si>
    <t>3.0704.09) PISOS Y PAVIMENTOS_x000D_
3.0704.09) B. REFERENCIAS_x000D_
3.0704.09.F.01 l) Zoclos (3.0704.09.G.01)_x000D_
Suministro y colocación de  zoclo de vitropiso modelo COSMOS white de 10 cms de ancho, marca INTERCERAMIC o similar en calidad,  junteado con adhesivo CREST blanco  y emboquillado con CREST JUNTACREST ULTRAMAX universal sin arena color blanco. Incluye: materiales, mano de obra, cortes, desperdcios, acarreos, herramienta y equipo</t>
  </si>
  <si>
    <t>3.0704.18.) IMPERMEABILIZACIONES_x000D_
3.0704.18.) B. REFERENCIAS_x000D_
3.0704.18.F.01.c) Impermeabilización de techos (3.0704.18.G.01.b)._x000D_
05) Impermeabilización de losa de azotea con impermeabilizante acrílico y aislante térmico tipo THERMOTEK doble acción o similar en calidad y duración, de aplicación en frio con malla plástica reforzada (membrana refuerzo doble). 7 años de garantía; incluye: preparación de la superficie, sellado de grietas y puntos críticos con cemento plástico y aplicación de sellador, 2 manos de impermeabilizante, colocación de la malla de refuerzo,  herramienta y mano de obra. P.U.O.T.</t>
  </si>
  <si>
    <t>3.0704.12) INSTALACIONES DE GAS, HIDRÁULICAS Y SANITARIAS._x000D_
3.0704.12) B. REFERENCIAS_x000D_
3.0704.12  F.01   f) Tubería y conexiones de plástico rígido p.v.c. acampanada; incluye conexiones, para albañales. (3.0704.12 G.01.b)._x000D_
02) De "4" de diámetro (10 cm). Inc. suministro, colocación, acarreo, trazo, excavación y relleno.</t>
  </si>
  <si>
    <t>3.0704.12) INSTALACIONES DE GAS, HIDRÁULICAS Y SANITARIAS._x000D_
3.0704.12) B. REFERENCIAS_x000D_
3.0704.12.F01 j) Registro de albañal; incluye excavacion y relleno (3.0704.12.G.01.d) _x000D_
01) Registro Sanitario de 60 X 40 cms. a base de adobón, junteado con mortero cemento arena prop. 1:5, firme de concreto f'c= 200 kg/cm2 de 8 cm de espesor y tapa de concreto reforzada con varilla de 3/8"@ 18 cm concreto f'c= 200 kg/cm2 en 8 cm de espesor, acabado pulido interior, media caña en fondo de registro, acabado a plana,. Incluye: materiales, mano de obra, herramienta, acarreos, trazo, excavación y relleno.</t>
  </si>
  <si>
    <t>3.0704.12) INSTALACIONES DE GAS, HIDRÁULICAS Y SANITARIAS._x000D_
3.0704.12) B. REFERENCIAS_x000D_
3.0704.12 - F.01 m) Muebles; incluye accesorios y llaves (3.0704.12 G.01.c). _x000D_
Suministro y colocación de lavabo de sobrecubierta redondo chico color blanco MODELO No.01646.020 MARCA AMERICAN STANDARD, con llave economizadora de cierre automática MODELO TV-122 cromo MARCA HELVEX. Incluye; cargo directo por el costo del elemento,  mano de obra y materiales requeridos, flete a obra, acarreos, nivelación, fijación, pruebas, equipo de seguridad, equipo y herramienta en cualquier nivel.</t>
  </si>
  <si>
    <t>3.0704.12) INSTALACIONES DE GAS, HIDRÁULICAS Y SANITARIAS._x000D_
3.0704.12) B. REFERENCIAS_x000D_
3.0704.12 - F.01 m) Muebles; incluye accesorios y llaves (3.0704.12 G.01.c). _x000D_
01) Suministro y colocación de inodoro VITROMEX modelo Apolo Flux color blanco o similar en calidad, con fluxómetro 110-32 mca. HELVEX o similar en calidad, asientos, conexiones, cuello de cera y pruebas. Incluye: material, limpieza, herrajes para su buen funcionamiento, herramienta y equipo. P.U.O.T.</t>
  </si>
  <si>
    <t>3.0704.11) VENTANERIA, CANCELERIA Y PUERTAS DE COMUNICACION._x000D_
3.0704.11) B. REFERENCIAS_x000D_
3.0704.11.F.01.i) Fabricación y colocación de puertas con perfiles tubulares de lámina de fierro (3.0704.11.G.04)_x000D_
Suministro y colocación de puerta multipanel, lisa color blanco, medidas 90 x 213 cm, 2 bisagras de libro 3", cerradura GEO mod. Tulip Latón Antiguo o similar en calidad. Incluye: marco de aluminio color blanco de 2", herramienta, accesorios, acarreo limpieza y todo lo necesario para su correcto funcionamiento.</t>
  </si>
  <si>
    <t>"3.0704.03) CONCRETO HIDRÁULICO_x000D_
3.0704.03) B. REFERENCIAS_x000D_
3.0704.03.F.01.c) Concreto hidráulico en cadenas, castillos y dalas de repartición. Incl. Concreto (3.0704.03.G.07), cimbra no aparente (3.0704.03.G.08) y acero de refuerzo (3.0704.04.g.03 y g.01)._x000D_
01) Cadena o castillo de concreto F'C=150 KG/CM2 DE 15 X 15 CM armado con 4 VARS no 3 y estribos no 2 @ 20 CM. Incluye: suministro de materiales, mano de obra, anclajes necesarios, cimbra común y descimbra.  a cualquier altura."</t>
  </si>
  <si>
    <t>"3.0704.07.) MUROS_x000D_
3.0704.07.) B. REFERENCIAS_x000D_
3.0704.07.F.01.e) Muros de bloques huecos de concreto (3.0704.07 G.01)_x000D_
01) Muro de block hueco de concreto, 15x20x40 CM asentado con mortero cemento arena prop. 1:4. de 15 CM de espesor acabado común, a plomo. Incluye: materiales, mano de obra, acarreos, desperdicios, herramienta, limpiezas y retiro de sobrantes fuera de la obra. a cualquier altura."</t>
  </si>
  <si>
    <t>III-7</t>
  </si>
  <si>
    <t>III-8</t>
  </si>
  <si>
    <t>III-9</t>
  </si>
  <si>
    <t>III-10</t>
  </si>
  <si>
    <t>MEDIA TENSIÓN</t>
  </si>
  <si>
    <t>3.0704.13.) INSTALACIONES ELÉCTRICAS_x000D_
3.0704.13.) B. REFERENCIAS_x000D_
3.0704.13 F.01 c) Tubería y conexiones tipo conduit PVC, en zanjas para alimentaciones. Incluye: trazo, excavación y relleno. (3.0704.13 G.02)._x000D_
03) Suministro y tendido de tubo conduit PVC pesado de 35mm de diámetro. incluye: material, mano de obra, herramienta, acarreo, pruebas, conexiones, trazo, excavación y relleno.</t>
  </si>
  <si>
    <t>TABLERO CASETA 1</t>
  </si>
  <si>
    <t>3.0704.13.) INSTALACIONES ELÉCTRICAS_x000D_
3.0704.13.) B. REFERENCIAS_x000D_
3.0704.13 F.01 c) Tubería y conexiones tipo conduit PVC, en zanjas para alimentaciones. Incluye: trazo, excavación y relleno. (3.0704.13 G.02)._x000D_
01) Suministro y tendido de tubo conduit PVC pesado de 21mm de diámetro. Incluye: material, mano de obra, herramienta, acarreo, pruebas, conexiones, trazo, excavación y relleno.</t>
  </si>
  <si>
    <t>TABLERO CASETA 2</t>
  </si>
  <si>
    <t>TABLERO CISTERNA</t>
  </si>
  <si>
    <t>E.P.- 13-E Suministro y colocación de tubería CONDUIT y/o piezas especiales de PVC pesado (P.U.O.T.)_x000D_
03.a) Tuberia de PVC de 27 mm de diámetro</t>
  </si>
  <si>
    <t>E.P. 13-E Suministro y colocación de tubería CONDUIT y/o piezas especiales de PVC pesado. (P.U.O.T.)_x000D_
Codo de PVC de 90° X 27 mm de diámetro.</t>
  </si>
  <si>
    <t>V</t>
  </si>
  <si>
    <t>3.0704.12) INSTALACIONES DE GAS, HIDRÁULICAS Y SANITARIAS._x000D_
3.0704.12) B. REFERENCIAS_x000D_
3.0704.12  F.01   f) Tubería y conexiones de plástico rígido p.v.c. acampanada; incluye conexiones, para albañales. (3.0704.12 G.01.b)._x000D_
03) De 6" de diámetro (15 cm). Inc. suministro, colocación, acarreo, trazo, excavación y relleno.</t>
  </si>
  <si>
    <t xml:space="preserve">3.0704.12) INSTALACIONES DE GAS, HIDRÁULICAS Y SANITARIAS._x000D_
3.0704.12) B. REFERENCIAS_x000D_
3.0704.12.F01 j) Registro de albañal; incluye excavacion y relleno_x000D_
(3.0704.12.G.01.d)_x000D_
Registro sanitario de 70x50 cm hasta 150cm de profundidad interior, de tabique rojo recocido 7x14x28 cm asentado y junteado con mortero cemento-arena 1:4 acabado pulido, con plantilla de concreto F'C=100 kg/cm2 marco y contramarco metálico de ángulo de 1-1/2" x 3/16", tapa de rejilla de solera de de 1 1/2" x 3/16" a cada 1". Incl. materiales, mano de obra, herramienta, acarreos, media caña,  trazo, excavación y relleno. </t>
  </si>
  <si>
    <t>VI</t>
  </si>
  <si>
    <t>E.P. 18-E Suministro, instalación y prueba de  tuberia y piezas especiales comerciales._x000D_
Tuberia hidráulica de P.V.C.  RD/26 de 11/2" de diametro.</t>
  </si>
  <si>
    <t>E.P. 18-E Suministro, instalación y prueba de  tuberia y piezas especiales comerciales._x000D_
Tuberia hidráulica de P.V.C. RD/26 de 1 1/4" de diametro.</t>
  </si>
  <si>
    <t>Suministro, instalación y prueba de  tubería y piezas especiales comerciales y E.P. 4A_x000D_
02) tapon tapón cementado pvc 1 1/4"  de diámetro</t>
  </si>
  <si>
    <t>Suministro, instalación y prueba de  tubería y piezas especiales comerciales y E.P. 4A_x000D_
02) tapon tapón cementado pvc 1 "  de diámetro</t>
  </si>
  <si>
    <t>Suministro, instalación y prueba de  tubería y piezas especiales comerciales y E.P. 4A_x000D_
TEE de PVC hidráulico de 1 1/2” de diámetro cédula 40, para cementar.</t>
  </si>
  <si>
    <t>Suministro, instalación y prueba de  tubería y piezas especiales comerciales y E.P. 4A_x000D_
TEE de PVC hidráulico de 1 1/4”  de diámetro cédula 40, para cementar.</t>
  </si>
  <si>
    <t>Suministro, instalación y prueba de  tubería y piezas especiales comerciales y E.P. 4A_x000D_
codo de PVC hidráulico de codo de pvc de  1 1/2" x 90° diametro cédula 40, para cementar.</t>
  </si>
  <si>
    <t>Suministro, instalación y prueba de  tubería y piezas especiales comerciales y E.P. 4A_x000D_
codo de PVC hidráulico de codo de pvc de  1 1/4" x 90° diametro cédula 40, para cementar.</t>
  </si>
  <si>
    <t xml:space="preserve">Suministro, instalación y prueba de  tubería y piezas especiales comerciales y E.P. 4A_x000D_
 reduccion bushing pvc 1 1/2" x 1 1/4". Diametro </t>
  </si>
  <si>
    <t xml:space="preserve">Suministro, instalación y prueba de  tubería y piezas especiales comerciales y E.P. 4A_x000D_
 reduccion bushing pvc 1 1/2" x 1". Diametro </t>
  </si>
  <si>
    <t>Suministro, instalación y prueba de  tubería y piezas especiales comerciales y E.P. 4A_x000D_
 adaptador macho pvc 1 1/2 ". Diametro</t>
  </si>
  <si>
    <t>Suministro, instalación y prueba de  tubería y piezas especiales comerciales y E.P. 4A_x000D_
 adaptador macho pvc 1  ". Diametro</t>
  </si>
  <si>
    <t>E.P. 18-E Suministro, instalación y prueba de  tubería y piezas especiales comerciales._x000D_
Tubo PE BD hidráulico cal. 16/55mil rollo de 200 mts.</t>
  </si>
  <si>
    <t>8019 A0) Válvula de admisión y expulsión de aire de (150 PSI) cuerpo de Hierro Gris ASTM A-126 GRADO B, flotador de ACERO inoxidable pintura epóxica interior y exterior y E.P. 16A_x000D_
A1) de 1 1/2 de diámetro roscada.</t>
  </si>
  <si>
    <t>3.0704.13) INSTALACIONES ELECTRICAS_x000D_
3.0704.13) B. REFERENCIAS_x000D_
3.0704.13  F.01  e) Conductores de cobre tipo TW, con forro; incluye empalmes.. (3.0704.13 G.02)_x000D_
02) Cable de cobre tipo THW-LS 75 °C calibre AWG # 16, marca CONDUMEX o similar en calidad. Incluye: suministro, mano de obra especializada, conexión y prueba.</t>
  </si>
  <si>
    <t>VII</t>
  </si>
  <si>
    <t>VII-1</t>
  </si>
  <si>
    <t>CTR CONSTRUCCIÓN_x000D_
CAR. Carreteras_x000D_
1.04 Pavimentos_x000D_
.002 Sub-bases y Bases P.U.O.T. Designación (N.CTR.CAR-1.04.002 ) y E.P. 4_x000D_
2) Base Compactada al Cien por ciento 100%</t>
  </si>
  <si>
    <t>CTR CONSTRUCCIÓN_x000D_
CAR. Carreteras_x000D_
1.04 Pavimentos_x000D_
.004 Riego de Impregnación P.U.O.T. Designación (N.CTR.CAR-1.04.004 )_x000D_
1) Emulsión Catiónica para Impregnación 1.5lt/m2</t>
  </si>
  <si>
    <t xml:space="preserve">CTR CONSTRUCCIÓN_x000D_
CAR. Carreteras_x000D_
1.04 Pavimentos_x000D_
.006 Carpetas Asfálticas con Mezcla en Caliente P.U.O.T. Designación (N.CTR.CAR-1.04.006 ) _x000D_
1) Compactada al noventa y cinco por ciento 95% </t>
  </si>
  <si>
    <t>CTR CONSTRUCCION_x000D_
CAR CARRETERAS_x000D_
1.07 Señalamientos y Dispositivos de Seguridad_x000D_
001 Marcas en el pavimento P.U.O.T. (Designación N.CTR.CAR.1.07.001), I1._x000D_
M-10) Marcas para estacionamiento, color amarillo reflejante de 10 cm de espesor y E.P.5</t>
  </si>
  <si>
    <t>CTR CONSTRUCCION_x000D_
CAR CARRETERAS_x000D_
1.07 Señalamientos y Dispositivos de Seguridad_x000D_
002 Marcas en guarniciones P.U.O.T. (Designación N.CTR.CAR.1.07.002)_x000D_
M-12) Marcas en guarniciones_x000D_
M.12.2) Para delinear guarniciones color amarillo reflejante.</t>
  </si>
  <si>
    <t>CTR CONSTRUCCION_x000D_
CAR CARRETERAS_x000D_
1.01 Terracerías_x000D_
011 Rellenos P.U.O.T. Designación N.CTR.CAR.1.01.011 _x000D_
1) Para recibir Banquetas Compactado al 95%, con calidad de subrasante</t>
  </si>
  <si>
    <t>CTR CONSTRUCCIÓN_x000D_
CAR. Carreteras_x000D_
1.02 Estructuras_x000D_
.010 Guarniciones y Banquetas P.U.O.T. Designación (N.CTR.CAR-1.02.010 ) _x000D_
51)  Banquetas de 10cm de espesor f'c=150kg/cm2, acabado rayado, juntas frias.</t>
  </si>
  <si>
    <t>CTR CONSTRUCCIÓN_x000D_
CAR. Carreteras_x000D_
1.02 Estructuras_x000D_
.004 Acero para Concreto Hidráulico P.U.O.T. Designación (N.CTR.CAR-1.02.004 )_x000D_
2) Malla Electrosoldada 6-6/10-10</t>
  </si>
  <si>
    <t>CTR CONSTRUCCIÓN_x000D_
CAR. Carreteras_x000D_
1.03 Drenaje y subdrenaje_x000D_
.006 Lavaderos  P.U.O.T. Designación (N.CTR.CAR-1.03.006 )_x000D_
1)  De concreto simple de f'c= 150kg/cm2</t>
  </si>
  <si>
    <t>VII-2</t>
  </si>
  <si>
    <t>Suministro y colocación de Portón tipo rejacero de 6.00x2.00m de sección, a dos hojas, a base de varilla calibre 6 (4.89mm) y bastidor de PTR de 2" x 2" x 4mm, primario alquidalico y esmalte en color verde (similar al color de la reja), de línea de marca DE ACERO o similar. Incluye: pasador portacandado, herrajes, accesorios, limpieza, mano de obra, herramienta, equipo y todo lo necesario. P.U.O.T.</t>
  </si>
  <si>
    <t>VII-3</t>
  </si>
  <si>
    <t>VIII</t>
  </si>
  <si>
    <t>CTR CONSTRUCCIÓN_x000D_
CAR. Carreteras_x000D_
1.01 Terracerias_x000D_
.002 Despalme P.U.O.T. Designación (N.CTR.CAR-1.01.002)_x000D_
a) En Corte</t>
  </si>
  <si>
    <t>CTR CONSTRUCCIÓN_x000D_
CAR. Carreteras_x000D_
1.01 Terracerias_x000D_
.002 Despalme P.U.O.T. Designación (N.CTR.CAR-1.01.002)_x000D_
b) Para desplante de terraplen</t>
  </si>
  <si>
    <t>CTR CONSTRUCCIÓN_x000D_
CAR. Carreteras_x000D_
1.01 Terracerias_x000D_
.003 Corte P.U.O.T. Designación  (N.CTR.CAR-1.01.003) y E.P. 85_x000D_
1.1) En apertura de caja cuando el material se desperdicie</t>
  </si>
  <si>
    <t>CTR CONSTRUCCIÓN_x000D_
CAR. Carreteras_x000D_
1.01 Terracerias_x000D_
.009 Terraplen P.U.O.T. Designación (N.CTR.CAR-1.01.009, I3,J3 ) y E.P. 1_x000D_
1) Capa de terraplen compactado al noventa  por ciento 90%  (no incluye compactación de terreno natural )</t>
  </si>
  <si>
    <t xml:space="preserve">CTR CONSTRUCCIÓN_x000D_
CAR. Carreteras_x000D_
1.01 Terracerias_x000D_
.009 Terraplen P.U.O.T. Designación (N.CTR.CAR-1.01.009, I3, J3 ) y E.P. 3_x000D_
6) Capa de Subrasante compactado al cien por ciento 100% </t>
  </si>
  <si>
    <t>CTR CONSTRUCCIÓN_x000D_
CAR. Carreteras_x000D_
1.02 Estructuras_x000D_
.010 Guarniciones y Banquetas P.U.O.T. Designación (N.CTR.CAR-1.02.010 ) _x000D_
51) Guarniciones de f'c= 150kg/cm2 pecho paloma de 30 X 30 cm (recta).</t>
  </si>
  <si>
    <t>CTR CONSTRUCCIÓN_x000D_
CAR. Carreteras_x000D_
1.02 Estructuras_x000D_
.010 Guarniciones y Banquetas P.U.O.T. Designación (N.CTR.CAR-1.02.010 ) _x000D_
52) Guarniciones de f'c= 150kg/cm2 pecho paloma de 30 X 30 cm (curva).</t>
  </si>
  <si>
    <t>IX</t>
  </si>
  <si>
    <t>E.P.106 SUMINISTRO Y PLANTADO DE ÁRBOLES,  P.U.O.T._x000D_
24) Sembrado de árboles Encino Siempre Verde (Quercus Virginia), de 2.0m de altura, 1.50m de follaje y 4" de diámetro.</t>
  </si>
  <si>
    <t>EP-1-A.- DEMOLICIONES, DESMONTAJES Y DESMANTELAMIENTOS._x000D_
Desmantelamiento y retiro de  arbotante metálico existente, con brazo para soporte de luminaria. Incluye: acarreo de material recuperado hasta el lugar indicado por la supervisión, mano de obra, limpieza, maniobras, herramienta y equipo, en cualquier nivel. (P.U.O.T.)</t>
  </si>
  <si>
    <t>CTR CONSTRUCCION_x000D_
CAR CARRETERAS_x000D_
1.02 Estructuras_x000D_
013 Demoliciones y Desmantelamientos P.U.O.T. Designación N.CTR.CAR.1.02.013_x000D_
32) Rehubicación de poste de concreto de 9.0m existente.</t>
  </si>
  <si>
    <t>X</t>
  </si>
  <si>
    <t>X-1</t>
  </si>
  <si>
    <t>CTR CONSTRUCCION_x000D_
CAR CARRETERAS_x000D_
1.07 Señalamientos y Dispositivos de Seguridad_x000D_
005 Señales Verticales Bajas P.U.O.T. (Designación N.CTR.CAR.1.07.005) y E.P.6._x000D_
2) Señal Vertical Baja Restrictiva SR-6 Alto de 30cm. Por lado.</t>
  </si>
  <si>
    <t xml:space="preserve">CTR CONSTRUCCION_x000D_
CAR CARRETERAS_x000D_
1.07 Señalamientos y Dispositivos de Seguridad_x000D_
005 Señales Verticales Bajas P.U.O.T. (Designación N.CTR.CAR.1.07.005) y E.P.6._x000D_
4) Señal Vertical Baja Restrictiva SR-7 Ceda el Paso de 85X85X85cm. </t>
  </si>
  <si>
    <t>CTR CONSTRUCCION_x000D_
CAR CARRETERAS_x000D_
1.07 Señalamientos y Dispositivos de Seguridad_x000D_
005 Señales Verticales Bajas P.U.O.T. (Designación N.CTR.CAR.1.07.005) y E.P.6._x000D_
Señal Vertical Baja Restrictiva SR-9 de 71x71cm, con tablero adicional de 35x71cm.</t>
  </si>
  <si>
    <t>CTR CONSTRUCCION_x000D_
CAR CARRETERAS_x000D_
1.07 Señalamientos y Dispositivos de Seguridad_x000D_
005 Señales Verticales Bajas P.U.O.T. (Designación N.CTR.CAR.1.07.005) y E.P.6._x000D_
85) Señal Vertical Baja Restrictiva SR-9  de 86x86cm, con tablero adicional de 35x86cm.</t>
  </si>
  <si>
    <t>CTR CONSTRUCCION_x000D_
CAR CARRETERAS_x000D_
1.07 Señalamientos y Dispositivos de Seguridad_x000D_
005 Señales Verticales Bajas P.U.O.T. (Designación N.CTR.CAR.1.07.005) y E.P.6._x000D_
Señal Vertical Baja Preventiva SP-19 de 86x86cm, con tablero adicional de 61x122 cm.</t>
  </si>
  <si>
    <t>CTR CONSTRUCCION_x000D_
CAR CARRETERAS_x000D_
1.07 Señalamientos y Dispositivos de Seguridad_x000D_
005 Señales Verticales Bajas P.U.O.T. (Designación N.CTR.CAR.1.07.005) y E.P.6._x000D_
139) Señal Vertical Baja Preventiva SP-32 de 86x86cm, con tablero adicional OD-5 de 60x122 cm.</t>
  </si>
  <si>
    <t>CTR CONSTRUCCION_x000D_
CAR CARRETERAS_x000D_
1.07 Señalamientos y Dispositivos de Seguridad_x000D_
005 Señales Verticales Bajas P.U.O.T. (Designación N.CTR.CAR.1.07.005) y E.P.6._x000D_
Señal Vertical Baja Informativa de Servicios y Turísticas SIS-19  de 86x86cm, con tablero adicional de 61x122 cm.</t>
  </si>
  <si>
    <t>CTR CONSTRUCCION_x000D_
CAR CARRETERAS_x000D_
1.07 Señalamientos y Dispositivos de Seguridad_x000D_
005 Señales Verticales Bajas P.U.O.T. (Designación N.CTR.CAR.1.07.005) y E.P.6._x000D_
2) Señal Vertical Baja Informativa de Información General SIG-10  de 86x300cm.</t>
  </si>
  <si>
    <t>CTR CONSTRUCCION_x000D_
CAR CARRETERAS_x000D_
1.07 Señalamientos y Dispositivos de Seguridad_x000D_
005 Señales Verticales Bajas P.U.O.T. (Designación N.CTR.CAR.1.07.005) y E.P.6._x000D_
2) Señal Vertical Baja Informativa de Destino SID-8  de 40x239 cm.</t>
  </si>
  <si>
    <t>CTR CONSTRUCCION_x000D_
CAR CARRETERAS_x000D_
1.07 Señalamientos y Dispositivos de Seguridad_x000D_
006 Señales Verticales Elevadas P.U.O.T. (Designación N.CTR.CAR.1.07.006) y E.P.6._x000D_
48) Señal Vertical Elevada Informativa de destino SID-13 Bandera de 61x305cm, con tablero adicional OD-5 de 30x122cm.</t>
  </si>
  <si>
    <t>CTR CONSTRUCCION_x000D_
CAR CARRETERAS_x000D_
1.07 Señalamientos y Dispositivos de Seguridad_x000D_
005 Señales Verticales Bajas P.U.O.T. (Designación N.CTR.CAR.1.07.005) y E.P.6._x000D_
80) Señal Vertical Baja, Indicador de abstáculos OD-5 de 60x122cm.</t>
  </si>
  <si>
    <t>X-2</t>
  </si>
  <si>
    <t>CTR CONSTRUCCION_x000D_
CAR CARRETERAS_x000D_
1.07 Señalamientos y Dispositivos de Seguridad_x000D_
001 Marcas en el pavimento P.U.O.T. (Designación N.CTR.CAR.1.07.001), I1._x000D_
M-2) Raya separadora de carriles de circulación_x000D_
M-2.2) Raya continua doble  de 15 cm de ancho color amarillo reflejante y E.P. 5</t>
  </si>
  <si>
    <t>CTR CONSTRUCCION_x000D_
CAR CARRETERAS_x000D_
1.07 Señalamientos y Dispositivos de Seguridad_x000D_
001 Marcas en el pavimento P.U.O.T. (Designación N.CTR.CAR.1.07.001), I1._x000D_
M-2) Raya separadora de carriles de circulación_x000D_
M-2.3) Raya discontinua de 15 cm de ancho color blanco reflejante y E.P. 5</t>
  </si>
  <si>
    <t>CTR CONSTRUCCION_x000D_
CAR CARRETERAS_x000D_
1.07 Señalamientos y Dispositivos de Seguridad_x000D_
001 Marcas en el pavimento P.U.O.T. (Designación N.CTR.CAR.1.07.001), I1._x000D_
M-3) Raya en la orilla de calzada_x000D_
M-3.1) Raya en la orilla derecha, continua de 15 cm de ancho color blanco reflejante y E.P. 5</t>
  </si>
  <si>
    <t>CTR CONSTRUCCION_x000D_
CAR CARRETERAS_x000D_
1.07 Señalamientos y Dispositivos de Seguridad_x000D_
001 Marcas en el pavimento P.U.O.T. (Designación N.CTR.CAR.1.07.001), I1._x000D_
M-4) Raya guía en zona de transición y E.P.5.</t>
  </si>
  <si>
    <t>CTR CONSTRUCCION_x000D_
CAR CARRETERAS_x000D_
1.07 Señalamientos y Dispositivos de Seguridad_x000D_
001 Marcas en el pavimento P.U.O.T. (Designación N.CTR.CAR.1.07.001), I1._x000D_
M-5) Rayas para delimitar la zona neutral de las rayas canalizadoras tipo galon, de 15 cm de espesor color blanco  y E.P.5.</t>
  </si>
  <si>
    <t>CTR CONSTRUCCION_x000D_
CAR CARRETERAS_x000D_
1.07 Señalamientos y Dispositivos de Seguridad_x000D_
001 Marcas en el pavimento P.U.O.T. (Designación N.CTR.CAR.1.07.001), I1._x000D_
M-5) Rayas para delimitar la zona neutral de las rayas canalizadoras con inclinación a 45°, de 20 cm de espesor color blanco y E.P.5.</t>
  </si>
  <si>
    <t>CTR CONSTRUCCIÓN_x000D_
CAR CARRETERAS_x000D_
1.07 Señalamientos y Dispositivos de Seguridad_x000D_
001 Marcas en el pavimento P.U.O.T. (Designación N.CTR.CAR.1.07.001), I2._x000D_
M-11) Rayas, símbolos y leyendas para regular el uso de carriles_x000D_
M-11.1) Flechas, letras y números_x000D_
1) Flechas color blanco reflejante y E.P. 5</t>
  </si>
  <si>
    <t>CTR CONSTRUCCION_x000D_
CAR CARRETERAS_x000D_
1.07 Señalamientos y Dispositivos de Seguridad_x000D_
002 Marcas en guarniciones P.U.O.T. (Designación N.CTR.CAR.1.07.002)_x000D_
M-12) Marcas en guarniciones_x000D_
M.12.2) Para delinear guarniciones color blanco reflejante.</t>
  </si>
  <si>
    <t>CTR CONSTRUCCION_x000D_
CAR CARRETERAS_x000D_
1.07 Señalamientos y Dispositivos de Seguridad_x000D_
004 Vialetas y Botones P.U.O.T. (Designación N.CTR.CAR.1.07.004) y E.P.7_x000D_
DH-1.3) Boton reflejante color amarillo dos caras 10x10cm.</t>
  </si>
  <si>
    <t>CTR CONSTRUCCION_x000D_
CAR CARRETERAS_x000D_
1.07 Señalamientos y Dispositivos de Seguridad_x000D_
004 Vialetas y Botones P.U.O.T. (Designación N.CTR.CAR.1.07.004) y E.P.7_x000D_
DH-1) Boton reflejante color blanco una cara 10x10cm.</t>
  </si>
  <si>
    <t>3.0704.11) VENTANERIA, CANCELERIA Y PUERTAS DE COMUNICACION._x000D_
3.0704.11) B. REFERENCIAS_x000D_
3.0704.11.F.01.i) Fabricación y colocación de puertas con perfiles tubulares de lamina de fierro (3.0704.11.G.04)_x000D_
01) Puerta  doble abatible de 2.00 x 2.20m, compuesta de 2 hojas c/u de 0.90x2.15 m,  a base de persiana de perfil louver cal.18 y marco de PTR de 2"x4", incluye: suministro, colocación, cerradura cerradura de caja doble pasador mod. 175 mca. Fanal o similar, primario anticorrosivo, pintura esmalte a 2 manos, S.M.A. Comex color blanco, materiales que intervienen, desperdicio, cortes, habilitado, limpieza y retiro de sobrantes fuera de la obra.</t>
  </si>
  <si>
    <t>3.0704.11) VENTANERIA, CANCELERIA Y PUERTAS DE COMUNICACION._x000D_
3.0704.11) B. REFERENCIAS_x000D_
3.0704.11.F.01.i) Fabricación y colocación de puertas con perfiles tubulares de lamina de fierro (3.0704.11.G.04)_x000D_
01) Puerta  sencilla abatible de 1.00 x 2.20m, compuesta de 0.90x2.15 m,  a base de persiana de perfil louver cal.18 y marco de PTR de 2"x4", incluye: suministro, colocación, cerradura cerradura de caja doble pasador mod. 175 mca. Fanal o similar, primario anticorrosivo, pintura esmalte a 2 manos, S.M.A. Comex color blanco, materiales que intervienen, desperdicio, cortes, habilitado, limpieza y retiro de sobrantes fuera de la obra.</t>
  </si>
  <si>
    <t>3.0704.11) VENTANERIA, CANCELERIA Y PUERTAS DE COMUNICACION._x000D_
3.0704.11) B. REFERENCIAS_x000D_
3.0704.11.F.01.i) Fabricación y colocación de puertas con perfiles tubulares de lamina de fierro (3.0704.11.G.04)_x000D_
01) Puerta  doble corrediza de 2.85 x 3.00m, compuesta de 2 hojas c/u de 1.32x2.80 m,  a base de persiana de perfil louver cal.18 y marco de PTR de 2"x4", incluye: suministro, colocación, cerradura cerradura sobreponer modelo 625 mca. Fanal o similar, primario anticorrosivo, pintura esmalte a 2 manos, S.M.A. Comex color blanco, materiales que intervienen, desperdicio, cortes, habilitado, limpieza y retiro de sobrantes fuera de la obra.</t>
  </si>
  <si>
    <t>CONSTRUCCIÓN DE CAFETERÍA Y OBRAS EXTERIORES PARA CIUDAD JUDICIAL EN CD. VICTORIA, TAMAULIPAS (PRIMERA ETAPA)</t>
  </si>
  <si>
    <t>3.0704.13.) INSTALACIONES ELÉCTRICAS
3.0704.13.) B. REFERENCIAS.
3.0704.13.F.01 a) Salida de centro, contacto monofásico, trifásico y arbotante con tubería CONDUIT. Incluye cajas de registro, conexión, conductores TW y apagadores (3.0704.13.G.01)
Salida para alumbrado, con tubería conduit de fierro galvanizado pared delgada, caja ó chalupa galvanizada, (no incluye: cableado, apagador y tapa),  soportería y accesorios, con diámetros especificados en proyecto, a cualquier altura, ranurado. Incluye: materiales,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</si>
  <si>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para alumbrado, con tubería conduit de pvc pesado, por losa, muro ó piso, caja de pvc,  (no incluye: cableado, apagador y tapa), soportería y accesorios, con diámetros especificados en proyecto, a cualquier altura, ranurado. Incluye: materiales,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</si>
  <si>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para contacto doble polarizado (regulado), con tubería conduit de fierro galvanizado pared gruesa y caja galvanizada, (no incluye: cableado, tierra física 127v 15 amp., contacto, tapa y marco), con diámetros especificados en proyecto, a cualquier altura, ranurado. Incluye: materiales, mano de obra especializada, pruebas, material misceláneos, acarreos, fletes, desperdicios, herramienta y equipo.</t>
  </si>
  <si>
    <t>I-3.2</t>
  </si>
  <si>
    <t>CASETAS</t>
  </si>
  <si>
    <t>II-1.1</t>
  </si>
  <si>
    <t>II-1.2</t>
  </si>
  <si>
    <t>II-1.3</t>
  </si>
  <si>
    <t>II-1.4</t>
  </si>
  <si>
    <t>II-1.5</t>
  </si>
  <si>
    <t>II-1.6</t>
  </si>
  <si>
    <t>II-1.7</t>
  </si>
  <si>
    <t>II-1.8</t>
  </si>
  <si>
    <t>II-1.9</t>
  </si>
  <si>
    <t>II-1.10</t>
  </si>
  <si>
    <t>II-1.11</t>
  </si>
  <si>
    <t>MUEBLES SANITARIOS Y ACCESORIOS</t>
  </si>
  <si>
    <t>II-1.12</t>
  </si>
  <si>
    <t>CASETA 2 LADO ORIENTE</t>
  </si>
  <si>
    <t>OBRA EXTERIOR ELÉCTRICA</t>
  </si>
  <si>
    <t>II-2.1</t>
  </si>
  <si>
    <t>II-2.2</t>
  </si>
  <si>
    <t>II-2.3</t>
  </si>
  <si>
    <t>II-2.4</t>
  </si>
  <si>
    <t>II-2.5</t>
  </si>
  <si>
    <t>II-2.6</t>
  </si>
  <si>
    <t>II-2.7</t>
  </si>
  <si>
    <t>II-2.8</t>
  </si>
  <si>
    <t>II-2.9</t>
  </si>
  <si>
    <t>II-2.10</t>
  </si>
  <si>
    <t>II-2.11</t>
  </si>
  <si>
    <t>II-2.12</t>
  </si>
  <si>
    <t>SALIDAS ELECTRICAS</t>
  </si>
  <si>
    <t>III-5.1</t>
  </si>
  <si>
    <t>III-5.2</t>
  </si>
  <si>
    <t>III-5.3</t>
  </si>
  <si>
    <t>III-6.1</t>
  </si>
  <si>
    <t>III-6.2</t>
  </si>
  <si>
    <t>III-6.3</t>
  </si>
  <si>
    <t>III-7.1</t>
  </si>
  <si>
    <t>III-7.2</t>
  </si>
  <si>
    <t xml:space="preserve">OBRA EXTERIOR HIDROSANITARIA </t>
  </si>
  <si>
    <t>VI-1</t>
  </si>
  <si>
    <t>VI-2</t>
  </si>
  <si>
    <t>VI-3</t>
  </si>
  <si>
    <t>IX-1</t>
  </si>
  <si>
    <t>IX-2</t>
  </si>
  <si>
    <t>X-3</t>
  </si>
  <si>
    <t>X-4</t>
  </si>
  <si>
    <t>X-5</t>
  </si>
  <si>
    <t>BANQUETAS Y ACCESO CUARTO DE MÁQUINAS</t>
  </si>
  <si>
    <t>3.0704.03.) CONCRETO HIDRÁULICO_x000D_
3.0704.03.) B. REFERENCIAS_x000D_
3.0704.03.F.01.b) Concreto hidráulico en estructura, sin incluir moldes y obra falsa. (3.0704.03. G.01 Y G.07) _x000D_
03) Resistencia f'c =250 kg/cm2.  A cualquier altura._x000D_</t>
  </si>
  <si>
    <t>Soporte para tuberia fabricado en obra, de acuerdo al proyecto, incluye; cargo directo por el costo de mano de obra  y materiales requeridos, flete a obra, acarreos, trazo, corte, soldado, limado,  taladro, lijado, pintura, colocacion, fijacion, nivelacion, ajuste, limieza, retiro de sobrantes fuera de obra,  equipo de seguridad, instalaciones especificas, depreciacion y demas cargos derivados del uso del equipo y herramienta en cualquier nivel. Soporte tipo pera para tuberia hidraulica fijado en losa hasta 21/2" _x000D_</t>
  </si>
  <si>
    <t>3.0704.06.) ESTRUCTURAS
3.0704.06.) B. REFERENCIAS
3.0704.06.F.01.e) Estructura de acero. (3.0704.06.G.09)
03) Suministro, habilitado y montaje de estructura de acero soldada ASTM-36 (largueros o strut, monten de 8" de peralte).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</si>
  <si>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Fabricación e instalación de Cajillo de durock para bajadas pluviales medidas de 50x40 cm con tapa superior de 50x40 cm, formado con bastidor de lámina galvanizada a base de postes de lámina galvanizada cal. 20 a cada 61 cm, canal inferior y superior cal. 22 fijo a estructura metálica o de concreto con anclas expansivas (para acero o concreto), a cada 40.6 cm. a centros, fijación de postes a canal con tornillo tek plano de 1/2″, refuerzo horizontal entre postes con canal cal. 22 intercalado y a cada 1.22 m., forrado del bastidor con membrana impermeable TYVEK fijo con cinta adhesiva traslapado de abajo hacia arriba, superficie a base de paneles de tablacemento fijo al bastidor con tornillos autorroscantes DS de 1″ 1/4″, a cada 20 cm., calafateo de juntas a base de cinta de refuerzo de fibra de vidrio auto adherible y cemento látex flexible, emplastecido de la superficie, tratamiento de aristas con esquinero fijo con grapas de 1/2″ a cada 20 cm., tratamiento de juntas, entrecalles y juntas de control con sellador elástico impermeable no endurecible y reborde “J”, reborde “L” o junta de control “V” (accesorios metálicos o plásticos fijos con tornillos o grapas). terminado acabado fino basecoat para aplicación de pintura, hasta una altura de 12.00 m. Incluye: material, mano de obra y herramienta, retiro de materiales sobrantes, desperdicios y todo lo necesario para su correcta ejecución. P.U.O.T.</t>
  </si>
  <si>
    <t>AE15A</t>
  </si>
  <si>
    <t>LPE-N009-2024</t>
  </si>
  <si>
    <t>LICITACIÓN No.:LPE-N009-2024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</si>
</sst>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_-[$€-2]* #,##0.00_-;\-[$€-2]* #,##0.00_-;_-[$€-2]* &quot;-&quot;??_-"/>
  </numFmts>
  <fonts count="15" x14ac:knownFonts="1">
    <font>
      <sz val="11"/>
      <color theme="1"/>
      <name val="Calibri"/>
      <family val="2"/>
      <scheme val="minor"/>
    </font>
    <font>
      <sz val="10"/>
      <name val="Arial"/>
      <family val="2"/>
    </font>
    <font>
      <sz val="10"/>
      <name val="Arial"/>
      <family val="2"/>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4"/>
      <name val="Calibri"/>
      <family val="2"/>
      <scheme val="minor"/>
    </font>
    <font>
      <b/>
      <sz val="11"/>
      <name val="Calibri"/>
      <family val="2"/>
      <scheme val="minor"/>
    </font>
    <font>
      <b/>
      <sz val="10"/>
      <name val="Calibri"/>
      <family val="2"/>
      <scheme val="minor"/>
    </font>
    <font>
      <b/>
      <sz val="9"/>
      <color theme="1"/>
      <name val="Calibri"/>
      <family val="2"/>
      <scheme val="minor"/>
    </font>
    <font>
      <b/>
      <sz val="10"/>
      <color theme="1"/>
      <name val="Calibri"/>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indexed="64"/>
      </left>
      <right style="thin">
        <color indexed="64"/>
      </right>
      <top style="thin">
        <color indexed="64"/>
      </top>
      <bottom style="thin">
        <color theme="1"/>
      </bottom>
      <diagonal/>
    </border>
  </borders>
  <cellStyleXfs count="12">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cellStyleXfs>
  <cellXfs count="164">
    <xf numFmtId="0" fontId="0" fillId="0" borderId="0" xfId="0"/>
    <xf numFmtId="0" fontId="4" fillId="0" borderId="0" xfId="0" applyFont="1" applyAlignment="1">
      <alignment horizontal="center"/>
    </xf>
    <xf numFmtId="0" fontId="4" fillId="0" borderId="0" xfId="0" applyFont="1"/>
    <xf numFmtId="0" fontId="5" fillId="0" borderId="0" xfId="0" applyFont="1"/>
    <xf numFmtId="0" fontId="5" fillId="0" borderId="0" xfId="1" applyFont="1" applyAlignment="1">
      <alignment horizontal="center"/>
    </xf>
    <xf numFmtId="0" fontId="5" fillId="0" borderId="0" xfId="1" applyFont="1"/>
    <xf numFmtId="0" fontId="6" fillId="0" borderId="0" xfId="1" applyFont="1" applyAlignment="1">
      <alignment horizontal="center"/>
    </xf>
    <xf numFmtId="0" fontId="6" fillId="0" borderId="0" xfId="1" applyFont="1"/>
    <xf numFmtId="0" fontId="5" fillId="0" borderId="0" xfId="0" applyFont="1" applyAlignment="1">
      <alignment vertical="center" wrapText="1"/>
    </xf>
    <xf numFmtId="0" fontId="6" fillId="0" borderId="0" xfId="1" applyFont="1" applyAlignment="1">
      <alignment horizontal="center"/>
    </xf>
    <xf numFmtId="0" fontId="5" fillId="0" borderId="2" xfId="0" applyFont="1" applyBorder="1"/>
    <xf numFmtId="0" fontId="5" fillId="0" borderId="4" xfId="0" applyFont="1" applyBorder="1"/>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9" xfId="0" applyFont="1" applyBorder="1" applyAlignment="1">
      <alignment horizontal="center"/>
    </xf>
    <xf numFmtId="0" fontId="5" fillId="0" borderId="10" xfId="0" applyFont="1" applyBorder="1"/>
    <xf numFmtId="0" fontId="7" fillId="0" borderId="7" xfId="0" applyFont="1" applyBorder="1" applyAlignment="1">
      <alignment horizontal="justify" vertical="top"/>
    </xf>
    <xf numFmtId="0" fontId="5" fillId="0" borderId="10" xfId="0" applyFont="1" applyBorder="1" applyAlignment="1">
      <alignment horizontal="center"/>
    </xf>
    <xf numFmtId="0" fontId="5" fillId="0" borderId="0" xfId="0" applyFont="1" applyAlignment="1">
      <alignment horizontal="center"/>
    </xf>
    <xf numFmtId="0" fontId="5" fillId="0" borderId="8" xfId="0" applyFont="1" applyBorder="1" applyAlignment="1">
      <alignment horizontal="center"/>
    </xf>
    <xf numFmtId="0" fontId="5" fillId="0" borderId="11" xfId="0" applyFont="1" applyBorder="1" applyAlignment="1">
      <alignment horizontal="center"/>
    </xf>
    <xf numFmtId="0" fontId="7" fillId="0" borderId="13" xfId="0" applyFont="1" applyBorder="1" applyAlignment="1">
      <alignment horizontal="justify" vertical="top"/>
    </xf>
    <xf numFmtId="0" fontId="5" fillId="0" borderId="8" xfId="0" applyFont="1" applyBorder="1"/>
    <xf numFmtId="0" fontId="5" fillId="0" borderId="14" xfId="0" applyFont="1" applyBorder="1" applyAlignment="1">
      <alignment horizontal="center"/>
    </xf>
    <xf numFmtId="0" fontId="5" fillId="0" borderId="5" xfId="0" applyFont="1" applyBorder="1" applyAlignment="1">
      <alignment horizontal="left"/>
    </xf>
    <xf numFmtId="0" fontId="5" fillId="0" borderId="6" xfId="0" applyFont="1" applyBorder="1" applyAlignment="1">
      <alignment horizontal="left"/>
    </xf>
    <xf numFmtId="0" fontId="5" fillId="0" borderId="5" xfId="0" applyFont="1" applyBorder="1" applyAlignment="1">
      <alignment horizontal="center" vertical="center"/>
    </xf>
    <xf numFmtId="0" fontId="5" fillId="0" borderId="6" xfId="0" applyFont="1" applyBorder="1"/>
    <xf numFmtId="0" fontId="5" fillId="0" borderId="5" xfId="0" applyFont="1" applyBorder="1" applyAlignment="1">
      <alignment horizontal="right"/>
    </xf>
    <xf numFmtId="0" fontId="5" fillId="0" borderId="11" xfId="0" applyFont="1" applyBorder="1"/>
    <xf numFmtId="0" fontId="5" fillId="0" borderId="12" xfId="0" applyFont="1" applyBorder="1"/>
    <xf numFmtId="0" fontId="5" fillId="0" borderId="1" xfId="0" applyFont="1" applyBorder="1"/>
    <xf numFmtId="0" fontId="5" fillId="0" borderId="12" xfId="0" applyFont="1" applyBorder="1"/>
    <xf numFmtId="0" fontId="5" fillId="0" borderId="1" xfId="0" applyFont="1" applyBorder="1"/>
    <xf numFmtId="0" fontId="5" fillId="0" borderId="12" xfId="0" applyFont="1" applyBorder="1" applyAlignment="1">
      <alignment horizontal="right"/>
    </xf>
    <xf numFmtId="0" fontId="5" fillId="0" borderId="13" xfId="0" applyFont="1" applyBorder="1"/>
    <xf numFmtId="0" fontId="5" fillId="0" borderId="14" xfId="0" applyFont="1" applyBorder="1"/>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2" xfId="0" applyFont="1" applyBorder="1" applyAlignment="1">
      <alignment horizontal="center" vertical="center"/>
    </xf>
    <xf numFmtId="0" fontId="4" fillId="0" borderId="1" xfId="0" applyFont="1" applyBorder="1" applyAlignment="1">
      <alignment horizontal="center" vertical="center"/>
    </xf>
    <xf numFmtId="0" fontId="4" fillId="0" borderId="13" xfId="0" applyFont="1" applyBorder="1" applyAlignment="1">
      <alignment horizontal="center" vertical="center"/>
    </xf>
    <xf numFmtId="0" fontId="0" fillId="0" borderId="0" xfId="0" applyFont="1"/>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0" xfId="0" applyFont="1" applyBorder="1" applyAlignment="1">
      <alignment horizontal="center" vertical="center"/>
    </xf>
    <xf numFmtId="0" fontId="8" fillId="0" borderId="0" xfId="0" applyFont="1" applyAlignment="1">
      <alignment horizontal="center" vertical="center"/>
    </xf>
    <xf numFmtId="0" fontId="8" fillId="0" borderId="8" xfId="0" applyFont="1" applyBorder="1" applyAlignment="1">
      <alignment horizontal="center" vertical="center"/>
    </xf>
    <xf numFmtId="0" fontId="8" fillId="0" borderId="14"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3" xfId="0" applyFont="1" applyBorder="1" applyAlignment="1">
      <alignment horizontal="center" vertical="center"/>
    </xf>
    <xf numFmtId="0" fontId="7" fillId="0" borderId="14" xfId="0" applyFont="1" applyFill="1" applyBorder="1" applyAlignment="1">
      <alignment horizontal="center" vertical="center" wrapText="1"/>
    </xf>
    <xf numFmtId="0" fontId="7" fillId="0" borderId="12" xfId="0" applyFont="1" applyFill="1" applyBorder="1" applyAlignment="1">
      <alignment horizontal="left"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3" xfId="0" applyFont="1" applyBorder="1" applyAlignment="1">
      <alignment horizontal="center" vertical="center"/>
    </xf>
    <xf numFmtId="0" fontId="7" fillId="0" borderId="12" xfId="0" applyFont="1" applyBorder="1" applyAlignment="1">
      <alignment horizontal="left" vertical="center" wrapText="1"/>
    </xf>
    <xf numFmtId="0" fontId="7" fillId="0" borderId="14" xfId="0" applyFont="1" applyBorder="1" applyAlignment="1">
      <alignment horizontal="center" vertical="center" wrapText="1"/>
    </xf>
    <xf numFmtId="0" fontId="9" fillId="0" borderId="15" xfId="0" applyFont="1" applyBorder="1" applyAlignment="1">
      <alignment horizontal="center" vertical="top"/>
    </xf>
    <xf numFmtId="0" fontId="9" fillId="0" borderId="2" xfId="0" applyFont="1" applyBorder="1" applyAlignment="1">
      <alignment horizontal="right"/>
    </xf>
    <xf numFmtId="0" fontId="9" fillId="0" borderId="2" xfId="0" applyFont="1" applyBorder="1"/>
    <xf numFmtId="0" fontId="9" fillId="0" borderId="3" xfId="0" applyFont="1" applyBorder="1"/>
    <xf numFmtId="0" fontId="9" fillId="0" borderId="4" xfId="0" applyFont="1" applyBorder="1"/>
    <xf numFmtId="0" fontId="9" fillId="0" borderId="0" xfId="0" applyFont="1"/>
    <xf numFmtId="0" fontId="9" fillId="0" borderId="0" xfId="0" applyFont="1" applyAlignment="1">
      <alignment horizontal="center"/>
    </xf>
    <xf numFmtId="0" fontId="5" fillId="0" borderId="0" xfId="0" applyFont="1" applyAlignment="1">
      <alignment horizontal="left"/>
    </xf>
    <xf numFmtId="4" fontId="6" fillId="0" borderId="1" xfId="0" applyNumberFormat="1" applyFont="1" applyBorder="1"/>
    <xf numFmtId="0" fontId="5" fillId="0" borderId="1" xfId="0" applyFont="1" applyBorder="1" applyAlignment="1">
      <alignment vertical="center"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7" fillId="0" borderId="7" xfId="0" applyFont="1" applyFill="1" applyBorder="1" applyAlignment="1">
      <alignment horizontal="justify" vertical="center" wrapText="1"/>
    </xf>
    <xf numFmtId="0" fontId="5" fillId="0" borderId="1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11" xfId="0" applyFont="1" applyFill="1" applyBorder="1" applyAlignment="1">
      <alignment horizontal="center" vertical="center"/>
    </xf>
    <xf numFmtId="0" fontId="5" fillId="0" borderId="15" xfId="0" applyFont="1" applyFill="1" applyBorder="1" applyAlignment="1">
      <alignment horizontal="left" vertical="top"/>
    </xf>
    <xf numFmtId="0" fontId="5" fillId="0" borderId="15" xfId="0" applyFont="1" applyFill="1" applyBorder="1" applyAlignment="1">
      <alignment horizontal="center" vertical="center"/>
    </xf>
    <xf numFmtId="0" fontId="5" fillId="0" borderId="5" xfId="0" applyFont="1" applyFill="1" applyBorder="1" applyAlignment="1">
      <alignment horizontal="right"/>
    </xf>
    <xf numFmtId="0" fontId="5" fillId="0" borderId="4" xfId="0" applyFont="1" applyFill="1" applyBorder="1" applyAlignment="1">
      <alignment horizontal="left" vertical="center" wrapText="1"/>
    </xf>
    <xf numFmtId="0" fontId="5" fillId="0" borderId="9" xfId="0" applyFont="1" applyFill="1" applyBorder="1"/>
    <xf numFmtId="0" fontId="5" fillId="0" borderId="12" xfId="0" applyFont="1" applyFill="1" applyBorder="1" applyAlignment="1">
      <alignment horizontal="right"/>
    </xf>
    <xf numFmtId="0" fontId="5" fillId="0" borderId="13" xfId="0" applyFont="1" applyFill="1" applyBorder="1" applyAlignment="1">
      <alignment horizontal="left" vertical="center" wrapText="1"/>
    </xf>
    <xf numFmtId="0" fontId="5" fillId="0" borderId="14" xfId="0" applyFont="1" applyFill="1" applyBorder="1"/>
    <xf numFmtId="0" fontId="10" fillId="0" borderId="0" xfId="0" applyFont="1" applyFill="1" applyAlignment="1">
      <alignment horizontal="center" vertical="center"/>
    </xf>
    <xf numFmtId="0" fontId="8" fillId="0" borderId="9"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5" xfId="0" applyFont="1" applyFill="1" applyBorder="1" applyAlignment="1">
      <alignment horizontal="left" vertical="center"/>
    </xf>
    <xf numFmtId="4" fontId="7" fillId="0" borderId="15" xfId="0" applyNumberFormat="1" applyFont="1" applyFill="1" applyBorder="1" applyAlignment="1">
      <alignment horizontal="center" vertical="center"/>
    </xf>
    <xf numFmtId="0" fontId="11" fillId="0" borderId="15" xfId="0" applyFont="1" applyFill="1" applyBorder="1" applyAlignment="1">
      <alignment horizontal="center" vertical="top"/>
    </xf>
    <xf numFmtId="0" fontId="8" fillId="0" borderId="11" xfId="0" applyFont="1" applyFill="1" applyBorder="1" applyAlignment="1">
      <alignment horizontal="center" vertical="center"/>
    </xf>
    <xf numFmtId="0" fontId="8" fillId="0" borderId="9" xfId="0" applyFont="1" applyFill="1" applyBorder="1" applyAlignment="1">
      <alignment horizontal="left" vertical="center"/>
    </xf>
    <xf numFmtId="4" fontId="7" fillId="0" borderId="9" xfId="0" applyNumberFormat="1" applyFont="1" applyFill="1" applyBorder="1" applyAlignment="1">
      <alignment horizontal="center" vertical="center"/>
    </xf>
    <xf numFmtId="0" fontId="8" fillId="0" borderId="9" xfId="0" applyFont="1" applyFill="1" applyBorder="1" applyAlignment="1">
      <alignment horizontal="center" vertical="top"/>
    </xf>
    <xf numFmtId="0" fontId="8"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0" fontId="7" fillId="0" borderId="15" xfId="0" applyFont="1" applyFill="1" applyBorder="1" applyAlignment="1">
      <alignment horizontal="center" vertical="top"/>
    </xf>
    <xf numFmtId="0" fontId="12" fillId="0" borderId="15" xfId="0" applyFont="1" applyFill="1" applyBorder="1" applyAlignment="1">
      <alignment horizontal="center" vertical="top"/>
    </xf>
    <xf numFmtId="0" fontId="12" fillId="0" borderId="15" xfId="0" applyFont="1" applyFill="1" applyBorder="1" applyAlignment="1">
      <alignment vertical="top"/>
    </xf>
    <xf numFmtId="0" fontId="7" fillId="0" borderId="15" xfId="0" applyFont="1" applyFill="1" applyBorder="1" applyAlignment="1">
      <alignment horizontal="center" vertical="center"/>
    </xf>
    <xf numFmtId="44" fontId="6" fillId="0" borderId="15" xfId="0" applyNumberFormat="1" applyFont="1" applyFill="1" applyBorder="1" applyAlignment="1">
      <alignment horizontal="center" vertical="center"/>
    </xf>
    <xf numFmtId="4" fontId="6" fillId="0" borderId="15" xfId="0" applyNumberFormat="1" applyFont="1" applyFill="1" applyBorder="1" applyAlignment="1">
      <alignment horizontal="center" vertical="center"/>
    </xf>
    <xf numFmtId="0" fontId="6" fillId="0" borderId="15" xfId="0" applyFont="1" applyFill="1" applyBorder="1" applyAlignment="1">
      <alignment horizontal="center" vertical="top"/>
    </xf>
    <xf numFmtId="0" fontId="7" fillId="0" borderId="15" xfId="0" applyFont="1" applyFill="1" applyBorder="1" applyAlignment="1">
      <alignment vertical="top"/>
    </xf>
    <xf numFmtId="0" fontId="6" fillId="0" borderId="15" xfId="0" applyFont="1" applyFill="1" applyBorder="1" applyAlignment="1">
      <alignment horizontal="center" vertical="center"/>
    </xf>
    <xf numFmtId="0" fontId="3" fillId="0" borderId="15" xfId="0" applyFont="1" applyBorder="1" applyAlignment="1">
      <alignment horizontal="center" vertical="center"/>
    </xf>
    <xf numFmtId="0" fontId="3" fillId="0" borderId="15" xfId="0" applyFont="1" applyBorder="1" applyAlignment="1">
      <alignment horizontal="justify" vertical="top" wrapText="1"/>
    </xf>
    <xf numFmtId="4" fontId="3" fillId="0" borderId="15" xfId="0" applyNumberFormat="1" applyFont="1" applyBorder="1" applyAlignment="1">
      <alignment horizontal="center" vertical="center"/>
    </xf>
    <xf numFmtId="0" fontId="3" fillId="0" borderId="15" xfId="0" applyFont="1" applyBorder="1" applyAlignment="1">
      <alignment horizontal="justify" vertical="top"/>
    </xf>
    <xf numFmtId="0" fontId="13" fillId="0" borderId="15" xfId="0" applyFont="1" applyFill="1" applyBorder="1" applyAlignment="1">
      <alignment horizontal="center" vertical="center"/>
    </xf>
    <xf numFmtId="0" fontId="13" fillId="0" borderId="15" xfId="0" applyFont="1" applyFill="1" applyBorder="1" applyAlignment="1">
      <alignment horizontal="justify" vertical="top"/>
    </xf>
    <xf numFmtId="4" fontId="13" fillId="0" borderId="15" xfId="0" applyNumberFormat="1" applyFont="1" applyFill="1" applyBorder="1" applyAlignment="1">
      <alignment horizontal="center" vertical="center"/>
    </xf>
    <xf numFmtId="0" fontId="7" fillId="0" borderId="15" xfId="0" applyFont="1" applyFill="1" applyBorder="1" applyAlignment="1">
      <alignment horizontal="justify" vertical="top"/>
    </xf>
    <xf numFmtId="4" fontId="7" fillId="0" borderId="15" xfId="0" applyNumberFormat="1" applyFont="1" applyFill="1" applyBorder="1" applyAlignment="1">
      <alignment horizontal="center" vertical="center"/>
    </xf>
    <xf numFmtId="0" fontId="3" fillId="0" borderId="15" xfId="0" applyFont="1" applyFill="1" applyBorder="1" applyAlignment="1">
      <alignment horizontal="center" vertical="center"/>
    </xf>
    <xf numFmtId="0" fontId="3" fillId="0" borderId="15" xfId="0" applyFont="1" applyFill="1" applyBorder="1" applyAlignment="1">
      <alignment horizontal="justify" vertical="top" wrapText="1"/>
    </xf>
    <xf numFmtId="4" fontId="3" fillId="0" borderId="15" xfId="0" applyNumberFormat="1" applyFont="1" applyFill="1" applyBorder="1" applyAlignment="1">
      <alignment horizontal="center" vertical="center"/>
    </xf>
    <xf numFmtId="0" fontId="6" fillId="0" borderId="17" xfId="0" applyNumberFormat="1" applyFont="1" applyBorder="1" applyAlignment="1">
      <alignment horizontal="center" vertical="center"/>
    </xf>
    <xf numFmtId="0" fontId="6" fillId="0" borderId="17" xfId="0" applyFont="1" applyBorder="1" applyAlignment="1">
      <alignment horizontal="justify" vertical="center"/>
    </xf>
    <xf numFmtId="0" fontId="6" fillId="0" borderId="17" xfId="0" applyFont="1" applyBorder="1" applyAlignment="1">
      <alignment horizontal="center" vertical="center"/>
    </xf>
    <xf numFmtId="0" fontId="3" fillId="0" borderId="15" xfId="0" applyFont="1" applyBorder="1" applyAlignment="1">
      <alignment horizontal="center" vertical="center" wrapText="1"/>
    </xf>
    <xf numFmtId="4" fontId="3" fillId="0" borderId="15" xfId="0" applyNumberFormat="1" applyFont="1" applyBorder="1" applyAlignment="1">
      <alignment horizontal="center" vertical="center" wrapText="1"/>
    </xf>
    <xf numFmtId="0" fontId="3" fillId="2" borderId="15" xfId="0" applyFont="1" applyFill="1" applyBorder="1" applyAlignment="1">
      <alignment horizontal="center" vertical="center" wrapText="1"/>
    </xf>
    <xf numFmtId="0" fontId="3" fillId="2" borderId="15" xfId="0" applyFont="1" applyFill="1" applyBorder="1" applyAlignment="1">
      <alignment horizontal="justify" vertical="top" wrapText="1"/>
    </xf>
    <xf numFmtId="4" fontId="3" fillId="2" borderId="15" xfId="0" applyNumberFormat="1" applyFont="1" applyFill="1" applyBorder="1" applyAlignment="1">
      <alignment horizontal="center" vertical="center" wrapText="1"/>
    </xf>
    <xf numFmtId="0" fontId="14" fillId="0" borderId="15" xfId="0" applyFont="1" applyBorder="1" applyAlignment="1">
      <alignment horizontal="center" vertical="center"/>
    </xf>
    <xf numFmtId="0" fontId="14" fillId="0" borderId="15" xfId="0" applyFont="1" applyBorder="1" applyAlignment="1">
      <alignment horizontal="justify" vertical="top"/>
    </xf>
    <xf numFmtId="0" fontId="12" fillId="0" borderId="15" xfId="0" applyFont="1" applyFill="1" applyBorder="1" applyAlignment="1">
      <alignment horizontal="center" vertical="center"/>
    </xf>
    <xf numFmtId="4" fontId="12" fillId="0" borderId="15" xfId="0" applyNumberFormat="1" applyFont="1" applyFill="1" applyBorder="1" applyAlignment="1">
      <alignment horizontal="center" vertical="center"/>
    </xf>
    <xf numFmtId="2" fontId="13" fillId="0" borderId="15" xfId="0" applyNumberFormat="1" applyFont="1" applyFill="1" applyBorder="1" applyAlignment="1">
      <alignment horizontal="center" vertical="center"/>
    </xf>
    <xf numFmtId="0" fontId="13" fillId="0" borderId="15" xfId="0" applyFont="1" applyFill="1" applyBorder="1" applyAlignment="1">
      <alignment horizontal="justify" vertical="top" wrapText="1"/>
    </xf>
    <xf numFmtId="0" fontId="6" fillId="0" borderId="15" xfId="0" applyFont="1" applyBorder="1" applyAlignment="1">
      <alignment horizontal="center" vertical="center"/>
    </xf>
    <xf numFmtId="4" fontId="6" fillId="0" borderId="15" xfId="0" applyNumberFormat="1" applyFont="1" applyFill="1" applyBorder="1" applyAlignment="1">
      <alignment horizontal="justify" vertical="center" wrapText="1"/>
    </xf>
    <xf numFmtId="0" fontId="12" fillId="0" borderId="15" xfId="0" applyFont="1" applyFill="1" applyBorder="1" applyAlignment="1">
      <alignment horizontal="justify" vertical="top"/>
    </xf>
    <xf numFmtId="4" fontId="6" fillId="0" borderId="15" xfId="0" applyNumberFormat="1" applyFont="1" applyFill="1" applyBorder="1" applyAlignment="1">
      <alignment horizontal="justify" vertical="center"/>
    </xf>
    <xf numFmtId="0" fontId="13" fillId="0" borderId="0" xfId="0" applyFont="1" applyFill="1" applyBorder="1" applyAlignment="1">
      <alignment horizontal="center" vertical="center"/>
    </xf>
    <xf numFmtId="0" fontId="13" fillId="0" borderId="18" xfId="0" applyFont="1" applyFill="1" applyBorder="1" applyAlignment="1">
      <alignment horizontal="justify" vertical="top" wrapText="1"/>
    </xf>
    <xf numFmtId="4" fontId="13" fillId="0" borderId="0" xfId="0" applyNumberFormat="1" applyFont="1" applyFill="1" applyBorder="1" applyAlignment="1">
      <alignment horizontal="center" vertical="center"/>
    </xf>
    <xf numFmtId="4" fontId="12" fillId="0" borderId="15" xfId="0" applyNumberFormat="1" applyFont="1" applyFill="1" applyBorder="1" applyAlignment="1">
      <alignment horizontal="center" vertical="center" wrapText="1"/>
    </xf>
    <xf numFmtId="0" fontId="6" fillId="0" borderId="17" xfId="0" applyFont="1" applyBorder="1" applyAlignment="1">
      <alignment horizontal="justify" vertical="top"/>
    </xf>
    <xf numFmtId="0" fontId="5" fillId="0" borderId="0" xfId="0" applyFont="1" applyFill="1"/>
    <xf numFmtId="0" fontId="5" fillId="0" borderId="0" xfId="0" applyFont="1" applyFill="1" applyAlignment="1">
      <alignment horizontal="left"/>
    </xf>
    <xf numFmtId="4" fontId="6" fillId="0" borderId="0" xfId="0" applyNumberFormat="1" applyFont="1" applyFill="1"/>
    <xf numFmtId="0" fontId="8" fillId="0" borderId="0" xfId="0" applyFont="1" applyFill="1" applyAlignment="1">
      <alignment horizontal="right" vertical="center" wrapText="1"/>
    </xf>
    <xf numFmtId="0" fontId="5" fillId="0" borderId="16" xfId="0" applyFont="1" applyFill="1" applyBorder="1"/>
    <xf numFmtId="0" fontId="9" fillId="0" borderId="15" xfId="0" applyFont="1" applyFill="1" applyBorder="1" applyAlignment="1">
      <alignment horizontal="left" vertical="center" wrapText="1"/>
    </xf>
    <xf numFmtId="0" fontId="5" fillId="0" borderId="0" xfId="0" applyFont="1" applyFill="1" applyAlignment="1">
      <alignment vertical="center" wrapText="1"/>
    </xf>
    <xf numFmtId="0" fontId="5" fillId="2" borderId="0" xfId="0" applyFont="1" applyFill="1"/>
    <xf numFmtId="4" fontId="6" fillId="0" borderId="0" xfId="0" applyNumberFormat="1" applyFont="1"/>
  </cellXfs>
  <cellStyles count="12">
    <cellStyle name="Euro" xfId="3"/>
    <cellStyle name="Millares 10" xfId="10"/>
    <cellStyle name="Millares 2 2 2" xfId="6"/>
    <cellStyle name="Millares 2 2 2 2" xfId="8"/>
    <cellStyle name="Normal" xfId="0" builtinId="0"/>
    <cellStyle name="Normal 10" xfId="9"/>
    <cellStyle name="Normal 2" xfId="1"/>
    <cellStyle name="Normal 2 2 2 2" xfId="5"/>
    <cellStyle name="Normal 25" xfId="11"/>
    <cellStyle name="Normal 3" xfId="2"/>
    <cellStyle name="Normal 4" xfId="4"/>
    <cellStyle name="Normal 7 2" xfId="7"/>
  </cellStyles>
  <dxfs count="54">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FF00"/>
        </patternFill>
      </fill>
    </dxf>
    <dxf>
      <fill>
        <patternFill>
          <bgColor rgb="FFFFFF00"/>
        </patternFill>
      </fill>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ill>
        <patternFill>
          <bgColor rgb="FFFFC000"/>
        </patternFill>
      </fill>
    </dxf>
    <dxf>
      <font>
        <b val="0"/>
        <i/>
      </font>
      <fill>
        <patternFill>
          <bgColor rgb="FFFF0000"/>
        </patternFill>
      </fill>
    </dxf>
    <dxf>
      <font>
        <b/>
        <i val="0"/>
        <color rgb="FFFF0000"/>
      </font>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ill>
        <patternFill>
          <bgColor rgb="FFFFFF00"/>
        </patternFill>
      </fill>
    </dxf>
    <dxf>
      <fill>
        <patternFill>
          <bgColor rgb="FFFFFF00"/>
        </patternFill>
      </fill>
    </dxf>
    <dxf>
      <fill>
        <patternFill>
          <bgColor rgb="FFFFFF00"/>
        </patternFill>
      </fill>
    </dxf>
    <dxf>
      <font>
        <b/>
        <i val="0"/>
        <color rgb="FFFF0000"/>
      </font>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152400</xdr:colOff>
      <xdr:row>2</xdr:row>
      <xdr:rowOff>9525</xdr:rowOff>
    </xdr:from>
    <xdr:to>
      <xdr:col>2</xdr:col>
      <xdr:colOff>3152775</xdr:colOff>
      <xdr:row>4</xdr:row>
      <xdr:rowOff>104775</xdr:rowOff>
    </xdr:to>
    <xdr:pic>
      <xdr:nvPicPr>
        <xdr:cNvPr id="6"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6375" y="390525"/>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28575</xdr:colOff>
      <xdr:row>0</xdr:row>
      <xdr:rowOff>0</xdr:rowOff>
    </xdr:from>
    <xdr:to>
      <xdr:col>7</xdr:col>
      <xdr:colOff>714375</xdr:colOff>
      <xdr:row>6</xdr:row>
      <xdr:rowOff>85725</xdr:rowOff>
    </xdr:to>
    <xdr:sp macro="" textlink="">
      <xdr:nvSpPr>
        <xdr:cNvPr id="1026" name="Cuadro de texto 3"/>
        <xdr:cNvSpPr txBox="1">
          <a:spLocks noChangeArrowheads="1"/>
        </xdr:cNvSpPr>
      </xdr:nvSpPr>
      <xdr:spPr bwMode="auto">
        <a:xfrm>
          <a:off x="4800600" y="0"/>
          <a:ext cx="4524375"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257175</xdr:colOff>
      <xdr:row>2</xdr:row>
      <xdr:rowOff>28575</xdr:rowOff>
    </xdr:from>
    <xdr:to>
      <xdr:col>1</xdr:col>
      <xdr:colOff>3257550</xdr:colOff>
      <xdr:row>4</xdr:row>
      <xdr:rowOff>95250</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2050" y="390525"/>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3467100</xdr:colOff>
      <xdr:row>0</xdr:row>
      <xdr:rowOff>0</xdr:rowOff>
    </xdr:from>
    <xdr:to>
      <xdr:col>7</xdr:col>
      <xdr:colOff>95250</xdr:colOff>
      <xdr:row>6</xdr:row>
      <xdr:rowOff>9525</xdr:rowOff>
    </xdr:to>
    <xdr:sp macro="" textlink="">
      <xdr:nvSpPr>
        <xdr:cNvPr id="2050" name="Cuadro de texto 3"/>
        <xdr:cNvSpPr txBox="1">
          <a:spLocks noChangeArrowheads="1"/>
        </xdr:cNvSpPr>
      </xdr:nvSpPr>
      <xdr:spPr bwMode="auto">
        <a:xfrm>
          <a:off x="4371975" y="0"/>
          <a:ext cx="452437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8"/>
  <sheetViews>
    <sheetView showGridLines="0" tabSelected="1" zoomScaleNormal="100" zoomScaleSheetLayoutView="115" workbookViewId="0">
      <selection activeCell="C19" sqref="C19"/>
    </sheetView>
  </sheetViews>
  <sheetFormatPr baseColWidth="10" defaultRowHeight="12.75" x14ac:dyDescent="0.2"/>
  <cols>
    <col min="1" max="1" width="6.85546875" style="162" customWidth="1"/>
    <col min="2" max="2" width="13" style="3" customWidth="1"/>
    <col min="3" max="3" width="51.7109375" style="74" customWidth="1"/>
    <col min="4" max="4" width="7.42578125" style="3" customWidth="1"/>
    <col min="5" max="5" width="11.140625" style="163" customWidth="1"/>
    <col min="6" max="6" width="11.42578125" style="3"/>
    <col min="7" max="7" width="27.5703125" style="8" bestFit="1" customWidth="1"/>
    <col min="8" max="8" width="12.85546875" style="3" customWidth="1"/>
    <col min="9" max="16384" width="11.42578125" style="3"/>
  </cols>
  <sheetData>
    <row r="1" spans="1:9" ht="15.75" x14ac:dyDescent="0.25">
      <c r="A1" s="1"/>
      <c r="B1" s="1"/>
      <c r="C1" s="1"/>
      <c r="D1" s="1"/>
      <c r="E1" s="1"/>
      <c r="F1" s="1"/>
      <c r="G1" s="1"/>
      <c r="H1" s="1"/>
    </row>
    <row r="2" spans="1:9" x14ac:dyDescent="0.2">
      <c r="A2" s="4"/>
      <c r="B2" s="4"/>
      <c r="C2" s="4"/>
      <c r="D2" s="4"/>
      <c r="E2" s="4"/>
      <c r="F2" s="4"/>
      <c r="G2" s="4"/>
      <c r="H2" s="4"/>
    </row>
    <row r="3" spans="1:9" x14ac:dyDescent="0.2">
      <c r="A3" s="6"/>
      <c r="B3" s="6"/>
      <c r="C3" s="6"/>
      <c r="D3" s="6"/>
      <c r="E3" s="6"/>
      <c r="F3" s="6"/>
      <c r="G3" s="6"/>
      <c r="H3" s="6"/>
    </row>
    <row r="4" spans="1:9" x14ac:dyDescent="0.2">
      <c r="A4" s="3"/>
      <c r="C4" s="6"/>
      <c r="D4" s="6"/>
      <c r="E4" s="6"/>
      <c r="F4" s="6"/>
    </row>
    <row r="5" spans="1:9" x14ac:dyDescent="0.2">
      <c r="A5" s="3"/>
      <c r="C5" s="6"/>
      <c r="D5" s="6"/>
      <c r="E5" s="6"/>
      <c r="F5" s="6"/>
    </row>
    <row r="6" spans="1:9" x14ac:dyDescent="0.2">
      <c r="A6" s="3"/>
      <c r="D6" s="32"/>
      <c r="E6" s="75"/>
      <c r="F6" s="32"/>
      <c r="G6" s="76"/>
    </row>
    <row r="7" spans="1:9" x14ac:dyDescent="0.2">
      <c r="A7" s="77" t="s">
        <v>432</v>
      </c>
      <c r="B7" s="78"/>
      <c r="C7" s="79"/>
      <c r="D7" s="80" t="s">
        <v>1</v>
      </c>
      <c r="E7" s="81"/>
      <c r="F7" s="82"/>
      <c r="G7" s="83" t="s">
        <v>2</v>
      </c>
      <c r="H7" s="84" t="s">
        <v>3</v>
      </c>
    </row>
    <row r="8" spans="1:9" ht="24" x14ac:dyDescent="0.2">
      <c r="A8" s="77" t="s">
        <v>4</v>
      </c>
      <c r="B8" s="78"/>
      <c r="C8" s="85" t="s">
        <v>374</v>
      </c>
      <c r="D8" s="86"/>
      <c r="E8" s="87"/>
      <c r="F8" s="88"/>
      <c r="G8" s="89"/>
      <c r="H8" s="90" t="s">
        <v>5</v>
      </c>
    </row>
    <row r="9" spans="1:9" x14ac:dyDescent="0.2">
      <c r="A9" s="91" t="s">
        <v>6</v>
      </c>
      <c r="B9" s="91"/>
      <c r="C9" s="91"/>
      <c r="D9" s="92" t="s">
        <v>7</v>
      </c>
      <c r="E9" s="92"/>
      <c r="F9" s="93" t="s">
        <v>8</v>
      </c>
      <c r="G9" s="94"/>
      <c r="H9" s="95" t="s">
        <v>9</v>
      </c>
    </row>
    <row r="10" spans="1:9" x14ac:dyDescent="0.2">
      <c r="A10" s="91"/>
      <c r="B10" s="91"/>
      <c r="C10" s="91"/>
      <c r="D10" s="92"/>
      <c r="E10" s="92"/>
      <c r="F10" s="96" t="s">
        <v>10</v>
      </c>
      <c r="G10" s="97"/>
      <c r="H10" s="98" t="s">
        <v>28</v>
      </c>
    </row>
    <row r="11" spans="1:9" ht="5.25" customHeight="1" x14ac:dyDescent="0.2">
      <c r="A11" s="99" t="s">
        <v>11</v>
      </c>
      <c r="B11" s="99"/>
      <c r="C11" s="99"/>
      <c r="D11" s="99"/>
      <c r="E11" s="99"/>
      <c r="F11" s="99"/>
      <c r="G11" s="99"/>
      <c r="H11" s="99"/>
    </row>
    <row r="12" spans="1:9" x14ac:dyDescent="0.2">
      <c r="A12" s="99"/>
      <c r="B12" s="99"/>
      <c r="C12" s="99"/>
      <c r="D12" s="99"/>
      <c r="E12" s="99"/>
      <c r="F12" s="99"/>
      <c r="G12" s="99"/>
      <c r="H12" s="99"/>
    </row>
    <row r="13" spans="1:9" ht="15" x14ac:dyDescent="0.25">
      <c r="A13" s="100" t="s">
        <v>12</v>
      </c>
      <c r="B13" s="101" t="s">
        <v>13</v>
      </c>
      <c r="C13" s="102" t="s">
        <v>14</v>
      </c>
      <c r="D13" s="101" t="s">
        <v>15</v>
      </c>
      <c r="E13" s="103" t="s">
        <v>16</v>
      </c>
      <c r="F13" s="104" t="s">
        <v>17</v>
      </c>
      <c r="G13" s="104"/>
      <c r="H13" s="101" t="s">
        <v>18</v>
      </c>
      <c r="I13" s="44"/>
    </row>
    <row r="14" spans="1:9" ht="2.25" customHeight="1" x14ac:dyDescent="0.2">
      <c r="A14" s="105"/>
      <c r="B14" s="101"/>
      <c r="C14" s="102"/>
      <c r="D14" s="101"/>
      <c r="E14" s="103"/>
      <c r="F14" s="104"/>
      <c r="G14" s="104"/>
      <c r="H14" s="101"/>
    </row>
    <row r="15" spans="1:9" x14ac:dyDescent="0.2">
      <c r="A15" s="105"/>
      <c r="B15" s="100"/>
      <c r="C15" s="106"/>
      <c r="D15" s="100"/>
      <c r="E15" s="107"/>
      <c r="F15" s="108" t="s">
        <v>19</v>
      </c>
      <c r="G15" s="109" t="s">
        <v>20</v>
      </c>
      <c r="H15" s="110" t="s">
        <v>21</v>
      </c>
    </row>
    <row r="16" spans="1:9" ht="15" x14ac:dyDescent="0.25">
      <c r="A16" s="111"/>
      <c r="B16" s="112" t="s">
        <v>129</v>
      </c>
      <c r="C16" s="113" t="s">
        <v>68</v>
      </c>
      <c r="D16" s="114"/>
      <c r="E16" s="114"/>
      <c r="F16" s="115"/>
      <c r="G16" s="116"/>
      <c r="H16" s="114"/>
      <c r="I16" s="44"/>
    </row>
    <row r="17" spans="1:8" x14ac:dyDescent="0.2">
      <c r="A17" s="117"/>
      <c r="B17" s="111" t="s">
        <v>133</v>
      </c>
      <c r="C17" s="118" t="s">
        <v>135</v>
      </c>
      <c r="D17" s="119"/>
      <c r="E17" s="119"/>
      <c r="F17" s="115"/>
      <c r="G17" s="116"/>
      <c r="H17" s="114"/>
    </row>
    <row r="18" spans="1:8" ht="108" x14ac:dyDescent="0.2">
      <c r="A18" s="120">
        <v>1</v>
      </c>
      <c r="B18" s="120">
        <v>500100048</v>
      </c>
      <c r="C18" s="121" t="s">
        <v>208</v>
      </c>
      <c r="D18" s="122" t="s">
        <v>34</v>
      </c>
      <c r="E18" s="122">
        <v>314.57</v>
      </c>
      <c r="F18" s="115"/>
      <c r="G18" s="116"/>
      <c r="H18" s="114"/>
    </row>
    <row r="19" spans="1:8" ht="108" x14ac:dyDescent="0.2">
      <c r="A19" s="120">
        <v>2</v>
      </c>
      <c r="B19" s="120">
        <v>500200001</v>
      </c>
      <c r="C19" s="121" t="s">
        <v>209</v>
      </c>
      <c r="D19" s="122" t="s">
        <v>37</v>
      </c>
      <c r="E19" s="122">
        <v>141.88999999999999</v>
      </c>
      <c r="F19" s="115"/>
      <c r="G19" s="116"/>
      <c r="H19" s="114"/>
    </row>
    <row r="20" spans="1:8" ht="60" x14ac:dyDescent="0.2">
      <c r="A20" s="120">
        <v>3</v>
      </c>
      <c r="B20" s="120">
        <v>500200003</v>
      </c>
      <c r="C20" s="121" t="s">
        <v>210</v>
      </c>
      <c r="D20" s="122" t="s">
        <v>34</v>
      </c>
      <c r="E20" s="122">
        <v>116.76</v>
      </c>
      <c r="F20" s="115"/>
      <c r="G20" s="116"/>
      <c r="H20" s="114"/>
    </row>
    <row r="21" spans="1:8" ht="60" x14ac:dyDescent="0.2">
      <c r="A21" s="120">
        <v>4</v>
      </c>
      <c r="B21" s="120">
        <v>500200013</v>
      </c>
      <c r="C21" s="121" t="s">
        <v>211</v>
      </c>
      <c r="D21" s="122" t="s">
        <v>37</v>
      </c>
      <c r="E21" s="122">
        <v>26.47</v>
      </c>
      <c r="F21" s="115"/>
      <c r="G21" s="116"/>
      <c r="H21" s="114"/>
    </row>
    <row r="22" spans="1:8" ht="60" x14ac:dyDescent="0.2">
      <c r="A22" s="120">
        <v>5</v>
      </c>
      <c r="B22" s="120">
        <v>500200341</v>
      </c>
      <c r="C22" s="121" t="s">
        <v>212</v>
      </c>
      <c r="D22" s="122" t="s">
        <v>37</v>
      </c>
      <c r="E22" s="122">
        <v>14.77</v>
      </c>
      <c r="F22" s="115"/>
      <c r="G22" s="116"/>
      <c r="H22" s="114"/>
    </row>
    <row r="23" spans="1:8" ht="60" x14ac:dyDescent="0.2">
      <c r="A23" s="120">
        <v>6</v>
      </c>
      <c r="B23" s="120">
        <v>500200015</v>
      </c>
      <c r="C23" s="121" t="s">
        <v>213</v>
      </c>
      <c r="D23" s="122" t="s">
        <v>34</v>
      </c>
      <c r="E23" s="122">
        <v>238.57</v>
      </c>
      <c r="F23" s="115"/>
      <c r="G23" s="116"/>
      <c r="H23" s="114"/>
    </row>
    <row r="24" spans="1:8" ht="60" x14ac:dyDescent="0.2">
      <c r="A24" s="120">
        <v>7</v>
      </c>
      <c r="B24" s="120">
        <v>500200017</v>
      </c>
      <c r="C24" s="121" t="s">
        <v>214</v>
      </c>
      <c r="D24" s="122" t="s">
        <v>35</v>
      </c>
      <c r="E24" s="122">
        <v>307.67</v>
      </c>
      <c r="F24" s="115"/>
      <c r="G24" s="116"/>
      <c r="H24" s="114"/>
    </row>
    <row r="25" spans="1:8" ht="60" x14ac:dyDescent="0.2">
      <c r="A25" s="120">
        <v>8</v>
      </c>
      <c r="B25" s="120">
        <v>500200020</v>
      </c>
      <c r="C25" s="121" t="s">
        <v>215</v>
      </c>
      <c r="D25" s="122" t="s">
        <v>35</v>
      </c>
      <c r="E25" s="122">
        <v>856.74</v>
      </c>
      <c r="F25" s="115"/>
      <c r="G25" s="116"/>
      <c r="H25" s="114"/>
    </row>
    <row r="26" spans="1:8" ht="60" x14ac:dyDescent="0.2">
      <c r="A26" s="120">
        <v>9</v>
      </c>
      <c r="B26" s="120">
        <v>500200021</v>
      </c>
      <c r="C26" s="121" t="s">
        <v>216</v>
      </c>
      <c r="D26" s="122" t="s">
        <v>35</v>
      </c>
      <c r="E26" s="122">
        <v>536.45000000000005</v>
      </c>
      <c r="F26" s="115"/>
      <c r="G26" s="116"/>
      <c r="H26" s="114"/>
    </row>
    <row r="27" spans="1:8" ht="60" x14ac:dyDescent="0.2">
      <c r="A27" s="120">
        <v>10</v>
      </c>
      <c r="B27" s="120">
        <v>500200022</v>
      </c>
      <c r="C27" s="121" t="s">
        <v>217</v>
      </c>
      <c r="D27" s="122" t="s">
        <v>35</v>
      </c>
      <c r="E27" s="122">
        <v>1491.67</v>
      </c>
      <c r="F27" s="115"/>
      <c r="G27" s="116"/>
      <c r="H27" s="114"/>
    </row>
    <row r="28" spans="1:8" ht="60" x14ac:dyDescent="0.2">
      <c r="A28" s="120">
        <v>11</v>
      </c>
      <c r="B28" s="120">
        <v>500200023</v>
      </c>
      <c r="C28" s="121" t="s">
        <v>218</v>
      </c>
      <c r="D28" s="122" t="s">
        <v>35</v>
      </c>
      <c r="E28" s="122">
        <v>162</v>
      </c>
      <c r="F28" s="115"/>
      <c r="G28" s="116"/>
      <c r="H28" s="114"/>
    </row>
    <row r="29" spans="1:8" ht="72" x14ac:dyDescent="0.2">
      <c r="A29" s="120">
        <v>12</v>
      </c>
      <c r="B29" s="120">
        <v>500200025</v>
      </c>
      <c r="C29" s="123" t="s">
        <v>38</v>
      </c>
      <c r="D29" s="122" t="s">
        <v>34</v>
      </c>
      <c r="E29" s="122">
        <v>767.87</v>
      </c>
      <c r="F29" s="115"/>
      <c r="G29" s="116"/>
      <c r="H29" s="114"/>
    </row>
    <row r="30" spans="1:8" ht="111" customHeight="1" x14ac:dyDescent="0.2">
      <c r="A30" s="120">
        <v>13</v>
      </c>
      <c r="B30" s="120">
        <v>500200036</v>
      </c>
      <c r="C30" s="121" t="s">
        <v>219</v>
      </c>
      <c r="D30" s="122" t="s">
        <v>37</v>
      </c>
      <c r="E30" s="122">
        <v>124.97</v>
      </c>
      <c r="F30" s="115"/>
      <c r="G30" s="116"/>
      <c r="H30" s="114"/>
    </row>
    <row r="31" spans="1:8" ht="108" x14ac:dyDescent="0.2">
      <c r="A31" s="120">
        <v>14</v>
      </c>
      <c r="B31" s="120">
        <v>500200135</v>
      </c>
      <c r="C31" s="121" t="s">
        <v>220</v>
      </c>
      <c r="D31" s="122" t="s">
        <v>37</v>
      </c>
      <c r="E31" s="122">
        <v>121.02</v>
      </c>
      <c r="F31" s="115"/>
      <c r="G31" s="116"/>
      <c r="H31" s="114"/>
    </row>
    <row r="32" spans="1:8" x14ac:dyDescent="0.2">
      <c r="A32" s="124"/>
      <c r="B32" s="124" t="s">
        <v>134</v>
      </c>
      <c r="C32" s="125" t="s">
        <v>171</v>
      </c>
      <c r="D32" s="126"/>
      <c r="E32" s="126"/>
      <c r="F32" s="115"/>
      <c r="G32" s="116"/>
      <c r="H32" s="114"/>
    </row>
    <row r="33" spans="1:8" ht="96" x14ac:dyDescent="0.2">
      <c r="A33" s="120">
        <v>15</v>
      </c>
      <c r="B33" s="120">
        <v>500401282</v>
      </c>
      <c r="C33" s="121" t="s">
        <v>221</v>
      </c>
      <c r="D33" s="122" t="s">
        <v>34</v>
      </c>
      <c r="E33" s="122">
        <v>312.26</v>
      </c>
      <c r="F33" s="115"/>
      <c r="G33" s="116"/>
      <c r="H33" s="114"/>
    </row>
    <row r="34" spans="1:8" ht="60" x14ac:dyDescent="0.2">
      <c r="A34" s="120">
        <v>16</v>
      </c>
      <c r="B34" s="120">
        <v>500400031</v>
      </c>
      <c r="C34" s="121" t="s">
        <v>222</v>
      </c>
      <c r="D34" s="122" t="s">
        <v>34</v>
      </c>
      <c r="E34" s="122">
        <v>312.26</v>
      </c>
      <c r="F34" s="115"/>
      <c r="G34" s="116"/>
      <c r="H34" s="114"/>
    </row>
    <row r="35" spans="1:8" ht="48" x14ac:dyDescent="0.2">
      <c r="A35" s="120">
        <v>17</v>
      </c>
      <c r="B35" s="120">
        <v>500406880</v>
      </c>
      <c r="C35" s="123" t="s">
        <v>169</v>
      </c>
      <c r="D35" s="122" t="s">
        <v>32</v>
      </c>
      <c r="E35" s="122">
        <v>114.25</v>
      </c>
      <c r="F35" s="115"/>
      <c r="G35" s="116"/>
      <c r="H35" s="114"/>
    </row>
    <row r="36" spans="1:8" ht="60" x14ac:dyDescent="0.2">
      <c r="A36" s="120">
        <v>18</v>
      </c>
      <c r="B36" s="120">
        <v>500406881</v>
      </c>
      <c r="C36" s="123" t="s">
        <v>168</v>
      </c>
      <c r="D36" s="122" t="s">
        <v>32</v>
      </c>
      <c r="E36" s="122">
        <v>14.16</v>
      </c>
      <c r="F36" s="115"/>
      <c r="G36" s="116"/>
      <c r="H36" s="114"/>
    </row>
    <row r="37" spans="1:8" ht="36" x14ac:dyDescent="0.2">
      <c r="A37" s="120">
        <v>19</v>
      </c>
      <c r="B37" s="120">
        <v>500406862</v>
      </c>
      <c r="C37" s="123" t="s">
        <v>167</v>
      </c>
      <c r="D37" s="122" t="s">
        <v>32</v>
      </c>
      <c r="E37" s="122">
        <v>45.63</v>
      </c>
      <c r="F37" s="115"/>
      <c r="G37" s="116"/>
      <c r="H37" s="114"/>
    </row>
    <row r="38" spans="1:8" ht="72" x14ac:dyDescent="0.2">
      <c r="A38" s="120">
        <v>20</v>
      </c>
      <c r="B38" s="120">
        <v>500201105</v>
      </c>
      <c r="C38" s="123" t="s">
        <v>172</v>
      </c>
      <c r="D38" s="122" t="s">
        <v>32</v>
      </c>
      <c r="E38" s="122">
        <v>10.210000000000001</v>
      </c>
      <c r="F38" s="115"/>
      <c r="G38" s="116"/>
      <c r="H38" s="114"/>
    </row>
    <row r="39" spans="1:8" x14ac:dyDescent="0.2">
      <c r="A39" s="114"/>
      <c r="B39" s="114" t="s">
        <v>223</v>
      </c>
      <c r="C39" s="127" t="s">
        <v>170</v>
      </c>
      <c r="D39" s="128"/>
      <c r="E39" s="128"/>
      <c r="F39" s="115"/>
      <c r="G39" s="116"/>
      <c r="H39" s="114"/>
    </row>
    <row r="40" spans="1:8" x14ac:dyDescent="0.2">
      <c r="A40" s="124"/>
      <c r="B40" s="124" t="s">
        <v>224</v>
      </c>
      <c r="C40" s="125" t="s">
        <v>136</v>
      </c>
      <c r="D40" s="126"/>
      <c r="E40" s="126"/>
      <c r="F40" s="115"/>
      <c r="G40" s="116"/>
      <c r="H40" s="114"/>
    </row>
    <row r="41" spans="1:8" ht="60" x14ac:dyDescent="0.2">
      <c r="A41" s="120">
        <v>21</v>
      </c>
      <c r="B41" s="120">
        <v>500300038</v>
      </c>
      <c r="C41" s="121" t="s">
        <v>225</v>
      </c>
      <c r="D41" s="122" t="s">
        <v>35</v>
      </c>
      <c r="E41" s="122">
        <v>1026.6600000000001</v>
      </c>
      <c r="F41" s="115"/>
      <c r="G41" s="116"/>
      <c r="H41" s="114"/>
    </row>
    <row r="42" spans="1:8" ht="60" x14ac:dyDescent="0.2">
      <c r="A42" s="120">
        <v>22</v>
      </c>
      <c r="B42" s="120">
        <v>500300039</v>
      </c>
      <c r="C42" s="121" t="s">
        <v>226</v>
      </c>
      <c r="D42" s="122" t="s">
        <v>35</v>
      </c>
      <c r="E42" s="122">
        <v>525.01</v>
      </c>
      <c r="F42" s="115"/>
      <c r="G42" s="116"/>
      <c r="H42" s="114"/>
    </row>
    <row r="43" spans="1:8" ht="60" x14ac:dyDescent="0.2">
      <c r="A43" s="120">
        <v>23</v>
      </c>
      <c r="B43" s="120">
        <v>500300040</v>
      </c>
      <c r="C43" s="121" t="s">
        <v>227</v>
      </c>
      <c r="D43" s="122" t="s">
        <v>35</v>
      </c>
      <c r="E43" s="122">
        <v>189.82</v>
      </c>
      <c r="F43" s="115"/>
      <c r="G43" s="116"/>
      <c r="H43" s="114"/>
    </row>
    <row r="44" spans="1:8" ht="60" x14ac:dyDescent="0.2">
      <c r="A44" s="120">
        <v>24</v>
      </c>
      <c r="B44" s="120">
        <v>500300041</v>
      </c>
      <c r="C44" s="121" t="s">
        <v>228</v>
      </c>
      <c r="D44" s="122" t="s">
        <v>35</v>
      </c>
      <c r="E44" s="122">
        <v>279.72000000000003</v>
      </c>
      <c r="F44" s="115"/>
      <c r="G44" s="116"/>
      <c r="H44" s="114"/>
    </row>
    <row r="45" spans="1:8" ht="60" x14ac:dyDescent="0.2">
      <c r="A45" s="120">
        <v>25</v>
      </c>
      <c r="B45" s="120">
        <v>500300032</v>
      </c>
      <c r="C45" s="121" t="s">
        <v>229</v>
      </c>
      <c r="D45" s="122" t="s">
        <v>34</v>
      </c>
      <c r="E45" s="122">
        <v>107.81</v>
      </c>
      <c r="F45" s="115"/>
      <c r="G45" s="116"/>
      <c r="H45" s="114"/>
    </row>
    <row r="46" spans="1:8" ht="60" x14ac:dyDescent="0.2">
      <c r="A46" s="120">
        <v>26</v>
      </c>
      <c r="B46" s="120">
        <v>500300045</v>
      </c>
      <c r="C46" s="121" t="s">
        <v>426</v>
      </c>
      <c r="D46" s="122" t="s">
        <v>37</v>
      </c>
      <c r="E46" s="122">
        <v>9.11</v>
      </c>
      <c r="F46" s="115"/>
      <c r="G46" s="116"/>
      <c r="H46" s="114"/>
    </row>
    <row r="47" spans="1:8" x14ac:dyDescent="0.2">
      <c r="A47" s="124"/>
      <c r="B47" s="124" t="s">
        <v>378</v>
      </c>
      <c r="C47" s="125" t="s">
        <v>137</v>
      </c>
      <c r="D47" s="126"/>
      <c r="E47" s="126"/>
      <c r="F47" s="115"/>
      <c r="G47" s="116"/>
      <c r="H47" s="114"/>
    </row>
    <row r="48" spans="1:8" ht="60" x14ac:dyDescent="0.2">
      <c r="A48" s="120">
        <v>27</v>
      </c>
      <c r="B48" s="120">
        <v>500300036</v>
      </c>
      <c r="C48" s="121" t="s">
        <v>230</v>
      </c>
      <c r="D48" s="122" t="s">
        <v>35</v>
      </c>
      <c r="E48" s="122">
        <v>219.09</v>
      </c>
      <c r="F48" s="115"/>
      <c r="G48" s="116"/>
      <c r="H48" s="114"/>
    </row>
    <row r="49" spans="1:8" ht="60" x14ac:dyDescent="0.2">
      <c r="A49" s="120">
        <v>28</v>
      </c>
      <c r="B49" s="120">
        <v>500300038</v>
      </c>
      <c r="C49" s="121" t="s">
        <v>225</v>
      </c>
      <c r="D49" s="122" t="s">
        <v>35</v>
      </c>
      <c r="E49" s="122">
        <v>989.8</v>
      </c>
      <c r="F49" s="115"/>
      <c r="G49" s="116"/>
      <c r="H49" s="114"/>
    </row>
    <row r="50" spans="1:8" ht="60" x14ac:dyDescent="0.2">
      <c r="A50" s="120">
        <v>29</v>
      </c>
      <c r="B50" s="120">
        <v>500300039</v>
      </c>
      <c r="C50" s="121" t="s">
        <v>226</v>
      </c>
      <c r="D50" s="122" t="s">
        <v>35</v>
      </c>
      <c r="E50" s="122">
        <v>235.28</v>
      </c>
      <c r="F50" s="115"/>
      <c r="G50" s="116"/>
      <c r="H50" s="114"/>
    </row>
    <row r="51" spans="1:8" ht="60" x14ac:dyDescent="0.2">
      <c r="A51" s="120">
        <v>30</v>
      </c>
      <c r="B51" s="120">
        <v>500300040</v>
      </c>
      <c r="C51" s="121" t="s">
        <v>227</v>
      </c>
      <c r="D51" s="122" t="s">
        <v>35</v>
      </c>
      <c r="E51" s="122">
        <v>431.12</v>
      </c>
      <c r="F51" s="115"/>
      <c r="G51" s="116"/>
      <c r="H51" s="114"/>
    </row>
    <row r="52" spans="1:8" ht="72" x14ac:dyDescent="0.2">
      <c r="A52" s="120">
        <v>31</v>
      </c>
      <c r="B52" s="120">
        <v>500300030</v>
      </c>
      <c r="C52" s="121" t="s">
        <v>231</v>
      </c>
      <c r="D52" s="122" t="s">
        <v>34</v>
      </c>
      <c r="E52" s="122">
        <v>218.85</v>
      </c>
      <c r="F52" s="115"/>
      <c r="G52" s="116"/>
      <c r="H52" s="114"/>
    </row>
    <row r="53" spans="1:8" ht="72" x14ac:dyDescent="0.2">
      <c r="A53" s="120">
        <v>32</v>
      </c>
      <c r="B53" s="120">
        <v>500303222</v>
      </c>
      <c r="C53" s="121" t="s">
        <v>232</v>
      </c>
      <c r="D53" s="122" t="s">
        <v>37</v>
      </c>
      <c r="E53" s="122">
        <v>19.45</v>
      </c>
      <c r="F53" s="115"/>
      <c r="G53" s="116"/>
      <c r="H53" s="114"/>
    </row>
    <row r="54" spans="1:8" ht="84" x14ac:dyDescent="0.2">
      <c r="A54" s="120">
        <v>33</v>
      </c>
      <c r="B54" s="120">
        <v>500300063</v>
      </c>
      <c r="C54" s="123" t="s">
        <v>165</v>
      </c>
      <c r="D54" s="122" t="s">
        <v>31</v>
      </c>
      <c r="E54" s="122">
        <v>206</v>
      </c>
      <c r="F54" s="115"/>
      <c r="G54" s="116"/>
      <c r="H54" s="114"/>
    </row>
    <row r="55" spans="1:8" ht="60" x14ac:dyDescent="0.2">
      <c r="A55" s="120">
        <v>34</v>
      </c>
      <c r="B55" s="120">
        <v>500303215</v>
      </c>
      <c r="C55" s="123" t="s">
        <v>173</v>
      </c>
      <c r="D55" s="122" t="s">
        <v>34</v>
      </c>
      <c r="E55" s="122">
        <v>189.51</v>
      </c>
      <c r="F55" s="115"/>
      <c r="G55" s="116"/>
      <c r="H55" s="114"/>
    </row>
    <row r="56" spans="1:8" ht="60" x14ac:dyDescent="0.2">
      <c r="A56" s="120">
        <v>35</v>
      </c>
      <c r="B56" s="120">
        <v>500300065</v>
      </c>
      <c r="C56" s="121" t="s">
        <v>233</v>
      </c>
      <c r="D56" s="122" t="s">
        <v>34</v>
      </c>
      <c r="E56" s="122">
        <v>102.55</v>
      </c>
      <c r="F56" s="115"/>
      <c r="G56" s="116"/>
      <c r="H56" s="114"/>
    </row>
    <row r="57" spans="1:8" ht="132" x14ac:dyDescent="0.2">
      <c r="A57" s="120">
        <v>36</v>
      </c>
      <c r="B57" s="120">
        <v>500300002</v>
      </c>
      <c r="C57" s="121" t="s">
        <v>234</v>
      </c>
      <c r="D57" s="122" t="s">
        <v>35</v>
      </c>
      <c r="E57" s="122">
        <v>4711.9399999999996</v>
      </c>
      <c r="F57" s="115"/>
      <c r="G57" s="116"/>
      <c r="H57" s="114"/>
    </row>
    <row r="58" spans="1:8" ht="144" x14ac:dyDescent="0.2">
      <c r="A58" s="120">
        <v>37</v>
      </c>
      <c r="B58" s="129">
        <v>500303142</v>
      </c>
      <c r="C58" s="130" t="s">
        <v>428</v>
      </c>
      <c r="D58" s="131" t="s">
        <v>35</v>
      </c>
      <c r="E58" s="122">
        <v>1340.58</v>
      </c>
      <c r="F58" s="115"/>
      <c r="G58" s="116"/>
      <c r="H58" s="114"/>
    </row>
    <row r="59" spans="1:8" ht="120" x14ac:dyDescent="0.2">
      <c r="A59" s="120">
        <v>38</v>
      </c>
      <c r="B59" s="120">
        <v>500301312</v>
      </c>
      <c r="C59" s="121" t="s">
        <v>235</v>
      </c>
      <c r="D59" s="122" t="s">
        <v>35</v>
      </c>
      <c r="E59" s="122">
        <v>96.24</v>
      </c>
      <c r="F59" s="115"/>
      <c r="G59" s="116"/>
      <c r="H59" s="114"/>
    </row>
    <row r="60" spans="1:8" ht="144" x14ac:dyDescent="0.2">
      <c r="A60" s="120">
        <v>39</v>
      </c>
      <c r="B60" s="120">
        <v>500303216</v>
      </c>
      <c r="C60" s="121" t="s">
        <v>236</v>
      </c>
      <c r="D60" s="122" t="s">
        <v>35</v>
      </c>
      <c r="E60" s="122">
        <v>197.9</v>
      </c>
      <c r="F60" s="115"/>
      <c r="G60" s="116"/>
      <c r="H60" s="114"/>
    </row>
    <row r="61" spans="1:8" ht="144" x14ac:dyDescent="0.2">
      <c r="A61" s="120">
        <v>40</v>
      </c>
      <c r="B61" s="120">
        <v>500303217</v>
      </c>
      <c r="C61" s="121" t="s">
        <v>237</v>
      </c>
      <c r="D61" s="122" t="s">
        <v>35</v>
      </c>
      <c r="E61" s="122">
        <v>587.19000000000005</v>
      </c>
      <c r="F61" s="115"/>
      <c r="G61" s="116"/>
      <c r="H61" s="114"/>
    </row>
    <row r="62" spans="1:8" ht="144" x14ac:dyDescent="0.2">
      <c r="A62" s="120">
        <v>41</v>
      </c>
      <c r="B62" s="120">
        <v>500303198</v>
      </c>
      <c r="C62" s="121" t="s">
        <v>238</v>
      </c>
      <c r="D62" s="122" t="s">
        <v>35</v>
      </c>
      <c r="E62" s="122">
        <v>879.67</v>
      </c>
      <c r="F62" s="115"/>
      <c r="G62" s="116"/>
      <c r="H62" s="114"/>
    </row>
    <row r="63" spans="1:8" ht="132" x14ac:dyDescent="0.2">
      <c r="A63" s="120">
        <v>42</v>
      </c>
      <c r="B63" s="120">
        <v>500303218</v>
      </c>
      <c r="C63" s="121" t="s">
        <v>239</v>
      </c>
      <c r="D63" s="122" t="s">
        <v>34</v>
      </c>
      <c r="E63" s="122">
        <v>207.13</v>
      </c>
      <c r="F63" s="115"/>
      <c r="G63" s="116"/>
      <c r="H63" s="114"/>
    </row>
    <row r="64" spans="1:8" ht="132" x14ac:dyDescent="0.2">
      <c r="A64" s="120">
        <v>43</v>
      </c>
      <c r="B64" s="120">
        <v>500303219</v>
      </c>
      <c r="C64" s="121" t="s">
        <v>240</v>
      </c>
      <c r="D64" s="122" t="s">
        <v>35</v>
      </c>
      <c r="E64" s="122">
        <v>556.46</v>
      </c>
      <c r="F64" s="115"/>
      <c r="G64" s="116"/>
      <c r="H64" s="114"/>
    </row>
    <row r="65" spans="1:8" ht="60" x14ac:dyDescent="0.2">
      <c r="A65" s="120">
        <v>44</v>
      </c>
      <c r="B65" s="120">
        <v>500303220</v>
      </c>
      <c r="C65" s="123" t="s">
        <v>174</v>
      </c>
      <c r="D65" s="122" t="s">
        <v>32</v>
      </c>
      <c r="E65" s="122">
        <v>24.18</v>
      </c>
      <c r="F65" s="115"/>
      <c r="G65" s="116"/>
      <c r="H65" s="114"/>
    </row>
    <row r="66" spans="1:8" ht="72" x14ac:dyDescent="0.2">
      <c r="A66" s="120">
        <v>45</v>
      </c>
      <c r="B66" s="120">
        <v>500303221</v>
      </c>
      <c r="C66" s="123" t="s">
        <v>175</v>
      </c>
      <c r="D66" s="122" t="s">
        <v>32</v>
      </c>
      <c r="E66" s="122">
        <v>16</v>
      </c>
      <c r="F66" s="115"/>
      <c r="G66" s="116"/>
      <c r="H66" s="114"/>
    </row>
    <row r="67" spans="1:8" x14ac:dyDescent="0.2">
      <c r="A67" s="114"/>
      <c r="B67" s="114" t="s">
        <v>241</v>
      </c>
      <c r="C67" s="127" t="s">
        <v>77</v>
      </c>
      <c r="D67" s="128"/>
      <c r="E67" s="128"/>
      <c r="F67" s="115"/>
      <c r="G67" s="116"/>
      <c r="H67" s="114"/>
    </row>
    <row r="68" spans="1:8" ht="120" x14ac:dyDescent="0.2">
      <c r="A68" s="120">
        <v>46</v>
      </c>
      <c r="B68" s="120">
        <v>500406885</v>
      </c>
      <c r="C68" s="121" t="s">
        <v>242</v>
      </c>
      <c r="D68" s="122" t="s">
        <v>32</v>
      </c>
      <c r="E68" s="122">
        <v>86.82</v>
      </c>
      <c r="F68" s="115"/>
      <c r="G68" s="116"/>
      <c r="H68" s="114"/>
    </row>
    <row r="69" spans="1:8" ht="120" x14ac:dyDescent="0.2">
      <c r="A69" s="120">
        <v>47</v>
      </c>
      <c r="B69" s="120">
        <v>500406886</v>
      </c>
      <c r="C69" s="121" t="s">
        <v>243</v>
      </c>
      <c r="D69" s="122" t="s">
        <v>32</v>
      </c>
      <c r="E69" s="122">
        <v>28.96</v>
      </c>
      <c r="F69" s="115"/>
      <c r="G69" s="116"/>
      <c r="H69" s="114"/>
    </row>
    <row r="70" spans="1:8" ht="132" x14ac:dyDescent="0.2">
      <c r="A70" s="120">
        <v>48</v>
      </c>
      <c r="B70" s="120">
        <v>500400036</v>
      </c>
      <c r="C70" s="121" t="s">
        <v>244</v>
      </c>
      <c r="D70" s="122" t="s">
        <v>32</v>
      </c>
      <c r="E70" s="122">
        <v>154.55000000000001</v>
      </c>
      <c r="F70" s="115"/>
      <c r="G70" s="116"/>
      <c r="H70" s="114"/>
    </row>
    <row r="71" spans="1:8" ht="132" x14ac:dyDescent="0.2">
      <c r="A71" s="120">
        <v>49</v>
      </c>
      <c r="B71" s="120">
        <v>500400044</v>
      </c>
      <c r="C71" s="121" t="s">
        <v>245</v>
      </c>
      <c r="D71" s="122" t="s">
        <v>32</v>
      </c>
      <c r="E71" s="122">
        <v>3.87</v>
      </c>
      <c r="F71" s="115"/>
      <c r="G71" s="116"/>
      <c r="H71" s="114"/>
    </row>
    <row r="72" spans="1:8" ht="120" x14ac:dyDescent="0.2">
      <c r="A72" s="120">
        <v>50</v>
      </c>
      <c r="B72" s="120">
        <v>500400130</v>
      </c>
      <c r="C72" s="121" t="s">
        <v>246</v>
      </c>
      <c r="D72" s="122" t="s">
        <v>32</v>
      </c>
      <c r="E72" s="122">
        <v>12.6</v>
      </c>
      <c r="F72" s="115"/>
      <c r="G72" s="116"/>
      <c r="H72" s="114"/>
    </row>
    <row r="73" spans="1:8" ht="120" x14ac:dyDescent="0.2">
      <c r="A73" s="120">
        <v>51</v>
      </c>
      <c r="B73" s="120">
        <v>500401593</v>
      </c>
      <c r="C73" s="121" t="s">
        <v>247</v>
      </c>
      <c r="D73" s="122" t="s">
        <v>32</v>
      </c>
      <c r="E73" s="122">
        <v>7.84</v>
      </c>
      <c r="F73" s="115"/>
      <c r="G73" s="116"/>
      <c r="H73" s="114"/>
    </row>
    <row r="74" spans="1:8" ht="108" x14ac:dyDescent="0.2">
      <c r="A74" s="120">
        <v>52</v>
      </c>
      <c r="B74" s="120">
        <v>500400065</v>
      </c>
      <c r="C74" s="121" t="s">
        <v>248</v>
      </c>
      <c r="D74" s="122" t="s">
        <v>34</v>
      </c>
      <c r="E74" s="122">
        <v>456.66</v>
      </c>
      <c r="F74" s="115"/>
      <c r="G74" s="116"/>
      <c r="H74" s="114"/>
    </row>
    <row r="75" spans="1:8" ht="108" x14ac:dyDescent="0.2">
      <c r="A75" s="120">
        <v>53</v>
      </c>
      <c r="B75" s="120">
        <v>500400063</v>
      </c>
      <c r="C75" s="121" t="s">
        <v>249</v>
      </c>
      <c r="D75" s="122" t="s">
        <v>34</v>
      </c>
      <c r="E75" s="122">
        <v>8.01</v>
      </c>
      <c r="F75" s="115"/>
      <c r="G75" s="116"/>
      <c r="H75" s="114"/>
    </row>
    <row r="76" spans="1:8" ht="108" x14ac:dyDescent="0.2">
      <c r="A76" s="120">
        <v>54</v>
      </c>
      <c r="B76" s="120">
        <v>500400067</v>
      </c>
      <c r="C76" s="121" t="s">
        <v>250</v>
      </c>
      <c r="D76" s="122" t="s">
        <v>34</v>
      </c>
      <c r="E76" s="122">
        <v>22.86</v>
      </c>
      <c r="F76" s="115"/>
      <c r="G76" s="116"/>
      <c r="H76" s="114"/>
    </row>
    <row r="77" spans="1:8" ht="120" x14ac:dyDescent="0.2">
      <c r="A77" s="120">
        <v>55</v>
      </c>
      <c r="B77" s="120">
        <v>500400054</v>
      </c>
      <c r="C77" s="121" t="s">
        <v>251</v>
      </c>
      <c r="D77" s="122" t="s">
        <v>32</v>
      </c>
      <c r="E77" s="122">
        <v>154.55000000000001</v>
      </c>
      <c r="F77" s="115"/>
      <c r="G77" s="116"/>
      <c r="H77" s="114"/>
    </row>
    <row r="78" spans="1:8" ht="120" x14ac:dyDescent="0.2">
      <c r="A78" s="120">
        <v>56</v>
      </c>
      <c r="B78" s="120">
        <v>500406882</v>
      </c>
      <c r="C78" s="121" t="s">
        <v>252</v>
      </c>
      <c r="D78" s="122" t="s">
        <v>32</v>
      </c>
      <c r="E78" s="122">
        <v>8.9</v>
      </c>
      <c r="F78" s="115"/>
      <c r="G78" s="116"/>
      <c r="H78" s="114"/>
    </row>
    <row r="79" spans="1:8" ht="120" x14ac:dyDescent="0.2">
      <c r="A79" s="120">
        <v>57</v>
      </c>
      <c r="B79" s="120">
        <v>500400375</v>
      </c>
      <c r="C79" s="121" t="s">
        <v>253</v>
      </c>
      <c r="D79" s="122" t="s">
        <v>32</v>
      </c>
      <c r="E79" s="122">
        <v>7.62</v>
      </c>
      <c r="F79" s="115"/>
      <c r="G79" s="116"/>
      <c r="H79" s="114"/>
    </row>
    <row r="80" spans="1:8" x14ac:dyDescent="0.2">
      <c r="A80" s="114"/>
      <c r="B80" s="114" t="s">
        <v>254</v>
      </c>
      <c r="C80" s="127" t="s">
        <v>139</v>
      </c>
      <c r="D80" s="128"/>
      <c r="E80" s="128"/>
      <c r="F80" s="115"/>
      <c r="G80" s="116"/>
      <c r="H80" s="114"/>
    </row>
    <row r="81" spans="1:8" x14ac:dyDescent="0.2">
      <c r="A81" s="124"/>
      <c r="B81" s="124" t="s">
        <v>255</v>
      </c>
      <c r="C81" s="125" t="s">
        <v>69</v>
      </c>
      <c r="D81" s="126"/>
      <c r="E81" s="126"/>
      <c r="F81" s="115"/>
      <c r="G81" s="116"/>
      <c r="H81" s="114"/>
    </row>
    <row r="82" spans="1:8" ht="48" x14ac:dyDescent="0.2">
      <c r="A82" s="120">
        <v>58</v>
      </c>
      <c r="B82" s="120">
        <v>502401798</v>
      </c>
      <c r="C82" s="123" t="s">
        <v>176</v>
      </c>
      <c r="D82" s="122" t="s">
        <v>32</v>
      </c>
      <c r="E82" s="122">
        <v>170</v>
      </c>
      <c r="F82" s="115"/>
      <c r="G82" s="116"/>
      <c r="H82" s="114"/>
    </row>
    <row r="83" spans="1:8" x14ac:dyDescent="0.2">
      <c r="A83" s="124"/>
      <c r="B83" s="124" t="s">
        <v>256</v>
      </c>
      <c r="C83" s="125" t="s">
        <v>70</v>
      </c>
      <c r="D83" s="126"/>
      <c r="E83" s="126"/>
      <c r="F83" s="115"/>
      <c r="G83" s="116"/>
      <c r="H83" s="114"/>
    </row>
    <row r="84" spans="1:8" ht="60" x14ac:dyDescent="0.2">
      <c r="A84" s="120">
        <v>59</v>
      </c>
      <c r="B84" s="120">
        <v>502400347</v>
      </c>
      <c r="C84" s="123" t="s">
        <v>177</v>
      </c>
      <c r="D84" s="122" t="s">
        <v>31</v>
      </c>
      <c r="E84" s="122">
        <v>1</v>
      </c>
      <c r="F84" s="115"/>
      <c r="G84" s="116"/>
      <c r="H84" s="114"/>
    </row>
    <row r="85" spans="1:8" ht="144" x14ac:dyDescent="0.2">
      <c r="A85" s="120">
        <v>60</v>
      </c>
      <c r="B85" s="132">
        <v>501309527</v>
      </c>
      <c r="C85" s="133" t="s">
        <v>375</v>
      </c>
      <c r="D85" s="134" t="s">
        <v>33</v>
      </c>
      <c r="E85" s="122">
        <v>6</v>
      </c>
      <c r="F85" s="115"/>
      <c r="G85" s="116"/>
      <c r="H85" s="114"/>
    </row>
    <row r="86" spans="1:8" ht="132" x14ac:dyDescent="0.2">
      <c r="A86" s="120">
        <v>61</v>
      </c>
      <c r="B86" s="132">
        <v>501309528</v>
      </c>
      <c r="C86" s="133" t="s">
        <v>376</v>
      </c>
      <c r="D86" s="134" t="s">
        <v>33</v>
      </c>
      <c r="E86" s="122">
        <v>40</v>
      </c>
      <c r="F86" s="115"/>
      <c r="G86" s="116"/>
      <c r="H86" s="114"/>
    </row>
    <row r="87" spans="1:8" ht="144" x14ac:dyDescent="0.2">
      <c r="A87" s="120">
        <v>62</v>
      </c>
      <c r="B87" s="132">
        <v>501309529</v>
      </c>
      <c r="C87" s="133" t="s">
        <v>377</v>
      </c>
      <c r="D87" s="134" t="s">
        <v>33</v>
      </c>
      <c r="E87" s="122">
        <v>14</v>
      </c>
      <c r="F87" s="115"/>
      <c r="G87" s="116"/>
      <c r="H87" s="114"/>
    </row>
    <row r="88" spans="1:8" x14ac:dyDescent="0.2">
      <c r="A88" s="124"/>
      <c r="B88" s="124" t="s">
        <v>257</v>
      </c>
      <c r="C88" s="125" t="s">
        <v>71</v>
      </c>
      <c r="D88" s="126"/>
      <c r="E88" s="126"/>
      <c r="F88" s="115"/>
      <c r="G88" s="116"/>
      <c r="H88" s="114"/>
    </row>
    <row r="89" spans="1:8" ht="48" x14ac:dyDescent="0.2">
      <c r="A89" s="120">
        <v>63</v>
      </c>
      <c r="B89" s="120">
        <v>501308809</v>
      </c>
      <c r="C89" s="123" t="s">
        <v>52</v>
      </c>
      <c r="D89" s="122" t="s">
        <v>32</v>
      </c>
      <c r="E89" s="122">
        <v>3</v>
      </c>
      <c r="F89" s="115"/>
      <c r="G89" s="116"/>
      <c r="H89" s="114"/>
    </row>
    <row r="90" spans="1:8" ht="120" x14ac:dyDescent="0.2">
      <c r="A90" s="120">
        <v>64</v>
      </c>
      <c r="B90" s="120">
        <v>502404350</v>
      </c>
      <c r="C90" s="121" t="s">
        <v>258</v>
      </c>
      <c r="D90" s="122" t="s">
        <v>32</v>
      </c>
      <c r="E90" s="122">
        <v>16</v>
      </c>
      <c r="F90" s="115"/>
      <c r="G90" s="116"/>
      <c r="H90" s="114"/>
    </row>
    <row r="91" spans="1:8" ht="48" x14ac:dyDescent="0.2">
      <c r="A91" s="120">
        <v>65</v>
      </c>
      <c r="B91" s="120">
        <v>501308356</v>
      </c>
      <c r="C91" s="123" t="s">
        <v>56</v>
      </c>
      <c r="D91" s="122" t="s">
        <v>32</v>
      </c>
      <c r="E91" s="122">
        <v>1.5</v>
      </c>
      <c r="F91" s="115"/>
      <c r="G91" s="116"/>
      <c r="H91" s="114"/>
    </row>
    <row r="92" spans="1:8" ht="120" x14ac:dyDescent="0.2">
      <c r="A92" s="120">
        <v>66</v>
      </c>
      <c r="B92" s="120">
        <v>502404354</v>
      </c>
      <c r="C92" s="121" t="s">
        <v>259</v>
      </c>
      <c r="D92" s="122" t="s">
        <v>32</v>
      </c>
      <c r="E92" s="122">
        <v>20</v>
      </c>
      <c r="F92" s="115"/>
      <c r="G92" s="116"/>
      <c r="H92" s="114"/>
    </row>
    <row r="93" spans="1:8" ht="60" x14ac:dyDescent="0.2">
      <c r="A93" s="120">
        <v>67</v>
      </c>
      <c r="B93" s="135">
        <v>502400453</v>
      </c>
      <c r="C93" s="121" t="s">
        <v>53</v>
      </c>
      <c r="D93" s="136" t="s">
        <v>31</v>
      </c>
      <c r="E93" s="136">
        <v>3</v>
      </c>
      <c r="F93" s="115"/>
      <c r="G93" s="116"/>
      <c r="H93" s="114"/>
    </row>
    <row r="94" spans="1:8" ht="60" x14ac:dyDescent="0.2">
      <c r="A94" s="120">
        <v>68</v>
      </c>
      <c r="B94" s="135">
        <v>501300619</v>
      </c>
      <c r="C94" s="121" t="s">
        <v>54</v>
      </c>
      <c r="D94" s="136" t="s">
        <v>31</v>
      </c>
      <c r="E94" s="136">
        <v>1</v>
      </c>
      <c r="F94" s="115"/>
      <c r="G94" s="116"/>
      <c r="H94" s="114"/>
    </row>
    <row r="95" spans="1:8" ht="60" x14ac:dyDescent="0.2">
      <c r="A95" s="120">
        <v>69</v>
      </c>
      <c r="B95" s="135">
        <v>501300268</v>
      </c>
      <c r="C95" s="121" t="s">
        <v>50</v>
      </c>
      <c r="D95" s="136" t="s">
        <v>31</v>
      </c>
      <c r="E95" s="136">
        <v>2</v>
      </c>
      <c r="F95" s="115"/>
      <c r="G95" s="116"/>
      <c r="H95" s="114"/>
    </row>
    <row r="96" spans="1:8" ht="144" x14ac:dyDescent="0.2">
      <c r="A96" s="120">
        <v>70</v>
      </c>
      <c r="B96" s="135">
        <v>500903479</v>
      </c>
      <c r="C96" s="121" t="s">
        <v>55</v>
      </c>
      <c r="D96" s="136" t="s">
        <v>31</v>
      </c>
      <c r="E96" s="136">
        <v>10</v>
      </c>
      <c r="F96" s="115"/>
      <c r="G96" s="116"/>
      <c r="H96" s="114"/>
    </row>
    <row r="97" spans="1:8" x14ac:dyDescent="0.2">
      <c r="A97" s="114"/>
      <c r="B97" s="114" t="s">
        <v>260</v>
      </c>
      <c r="C97" s="127" t="s">
        <v>140</v>
      </c>
      <c r="D97" s="128"/>
      <c r="E97" s="128"/>
      <c r="F97" s="115"/>
      <c r="G97" s="116"/>
      <c r="H97" s="114"/>
    </row>
    <row r="98" spans="1:8" ht="96" x14ac:dyDescent="0.2">
      <c r="A98" s="120">
        <v>71</v>
      </c>
      <c r="B98" s="120">
        <v>501101627</v>
      </c>
      <c r="C98" s="121" t="s">
        <v>261</v>
      </c>
      <c r="D98" s="122" t="s">
        <v>33</v>
      </c>
      <c r="E98" s="122">
        <v>18</v>
      </c>
      <c r="F98" s="115"/>
      <c r="G98" s="116"/>
      <c r="H98" s="114"/>
    </row>
    <row r="99" spans="1:8" ht="120" x14ac:dyDescent="0.2">
      <c r="A99" s="120">
        <v>72</v>
      </c>
      <c r="B99" s="120">
        <v>501100063</v>
      </c>
      <c r="C99" s="121" t="s">
        <v>262</v>
      </c>
      <c r="D99" s="122" t="s">
        <v>31</v>
      </c>
      <c r="E99" s="122">
        <v>2</v>
      </c>
      <c r="F99" s="115"/>
      <c r="G99" s="116"/>
      <c r="H99" s="114"/>
    </row>
    <row r="100" spans="1:8" ht="108" x14ac:dyDescent="0.2">
      <c r="A100" s="120">
        <v>73</v>
      </c>
      <c r="B100" s="120">
        <v>501100064</v>
      </c>
      <c r="C100" s="121" t="s">
        <v>263</v>
      </c>
      <c r="D100" s="122" t="s">
        <v>31</v>
      </c>
      <c r="E100" s="122">
        <v>1</v>
      </c>
      <c r="F100" s="115"/>
      <c r="G100" s="116"/>
      <c r="H100" s="114"/>
    </row>
    <row r="101" spans="1:8" ht="108" x14ac:dyDescent="0.2">
      <c r="A101" s="120">
        <v>74</v>
      </c>
      <c r="B101" s="120">
        <v>501100067</v>
      </c>
      <c r="C101" s="121" t="s">
        <v>264</v>
      </c>
      <c r="D101" s="122" t="s">
        <v>31</v>
      </c>
      <c r="E101" s="122">
        <v>2</v>
      </c>
      <c r="F101" s="115"/>
      <c r="G101" s="116"/>
      <c r="H101" s="114"/>
    </row>
    <row r="102" spans="1:8" ht="60" x14ac:dyDescent="0.2">
      <c r="A102" s="120">
        <v>75</v>
      </c>
      <c r="B102" s="120">
        <v>501100242</v>
      </c>
      <c r="C102" s="121" t="s">
        <v>265</v>
      </c>
      <c r="D102" s="122" t="s">
        <v>31</v>
      </c>
      <c r="E102" s="122">
        <v>1</v>
      </c>
      <c r="F102" s="115"/>
      <c r="G102" s="116"/>
      <c r="H102" s="114"/>
    </row>
    <row r="103" spans="1:8" ht="36" x14ac:dyDescent="0.2">
      <c r="A103" s="120">
        <v>76</v>
      </c>
      <c r="B103" s="135">
        <v>501100080</v>
      </c>
      <c r="C103" s="121" t="s">
        <v>60</v>
      </c>
      <c r="D103" s="136" t="s">
        <v>31</v>
      </c>
      <c r="E103" s="136">
        <v>2</v>
      </c>
      <c r="F103" s="115"/>
      <c r="G103" s="116"/>
      <c r="H103" s="114"/>
    </row>
    <row r="104" spans="1:8" ht="36" x14ac:dyDescent="0.2">
      <c r="A104" s="120">
        <v>77</v>
      </c>
      <c r="B104" s="135">
        <v>501101346</v>
      </c>
      <c r="C104" s="121" t="s">
        <v>126</v>
      </c>
      <c r="D104" s="136" t="s">
        <v>32</v>
      </c>
      <c r="E104" s="136">
        <v>2</v>
      </c>
      <c r="F104" s="115"/>
      <c r="G104" s="116"/>
      <c r="H104" s="114"/>
    </row>
    <row r="105" spans="1:8" ht="60" x14ac:dyDescent="0.2">
      <c r="A105" s="120">
        <v>78</v>
      </c>
      <c r="B105" s="135">
        <v>501100072</v>
      </c>
      <c r="C105" s="121" t="s">
        <v>61</v>
      </c>
      <c r="D105" s="136" t="s">
        <v>31</v>
      </c>
      <c r="E105" s="136">
        <v>4</v>
      </c>
      <c r="F105" s="115"/>
      <c r="G105" s="116"/>
      <c r="H105" s="114"/>
    </row>
    <row r="106" spans="1:8" ht="72" x14ac:dyDescent="0.2">
      <c r="A106" s="120">
        <v>79</v>
      </c>
      <c r="B106" s="135">
        <v>501100083</v>
      </c>
      <c r="C106" s="121" t="s">
        <v>62</v>
      </c>
      <c r="D106" s="136" t="s">
        <v>31</v>
      </c>
      <c r="E106" s="136">
        <v>1</v>
      </c>
      <c r="F106" s="115"/>
      <c r="G106" s="116"/>
      <c r="H106" s="114"/>
    </row>
    <row r="107" spans="1:8" x14ac:dyDescent="0.2">
      <c r="A107" s="114"/>
      <c r="B107" s="114" t="s">
        <v>266</v>
      </c>
      <c r="C107" s="127" t="s">
        <v>179</v>
      </c>
      <c r="D107" s="128"/>
      <c r="E107" s="128"/>
      <c r="F107" s="115"/>
      <c r="G107" s="116"/>
      <c r="H107" s="114"/>
    </row>
    <row r="108" spans="1:8" ht="144" x14ac:dyDescent="0.2">
      <c r="A108" s="135">
        <v>80</v>
      </c>
      <c r="B108" s="135">
        <v>501102007</v>
      </c>
      <c r="C108" s="121" t="s">
        <v>267</v>
      </c>
      <c r="D108" s="136" t="s">
        <v>31</v>
      </c>
      <c r="E108" s="136">
        <v>1</v>
      </c>
      <c r="F108" s="115"/>
      <c r="G108" s="116"/>
      <c r="H108" s="114"/>
    </row>
    <row r="109" spans="1:8" ht="60" x14ac:dyDescent="0.2">
      <c r="A109" s="135">
        <v>81</v>
      </c>
      <c r="B109" s="135">
        <v>501100863</v>
      </c>
      <c r="C109" s="121" t="s">
        <v>178</v>
      </c>
      <c r="D109" s="136" t="s">
        <v>31</v>
      </c>
      <c r="E109" s="136">
        <v>1</v>
      </c>
      <c r="F109" s="115"/>
      <c r="G109" s="116"/>
      <c r="H109" s="114"/>
    </row>
    <row r="110" spans="1:8" ht="108" x14ac:dyDescent="0.2">
      <c r="A110" s="135">
        <v>82</v>
      </c>
      <c r="B110" s="135">
        <v>501105556</v>
      </c>
      <c r="C110" s="121" t="s">
        <v>268</v>
      </c>
      <c r="D110" s="136" t="s">
        <v>32</v>
      </c>
      <c r="E110" s="136">
        <v>7</v>
      </c>
      <c r="F110" s="115"/>
      <c r="G110" s="116"/>
      <c r="H110" s="114"/>
    </row>
    <row r="111" spans="1:8" x14ac:dyDescent="0.2">
      <c r="A111" s="114"/>
      <c r="B111" s="114" t="s">
        <v>269</v>
      </c>
      <c r="C111" s="127" t="s">
        <v>141</v>
      </c>
      <c r="D111" s="128"/>
      <c r="E111" s="128"/>
      <c r="F111" s="115"/>
      <c r="G111" s="116"/>
      <c r="H111" s="114"/>
    </row>
    <row r="112" spans="1:8" ht="72" x14ac:dyDescent="0.2">
      <c r="A112" s="135">
        <v>83</v>
      </c>
      <c r="B112" s="135">
        <v>501101789</v>
      </c>
      <c r="C112" s="121" t="s">
        <v>67</v>
      </c>
      <c r="D112" s="136" t="s">
        <v>31</v>
      </c>
      <c r="E112" s="136">
        <v>3</v>
      </c>
      <c r="F112" s="115"/>
      <c r="G112" s="116"/>
      <c r="H112" s="114"/>
    </row>
    <row r="113" spans="1:8" ht="60" x14ac:dyDescent="0.2">
      <c r="A113" s="135">
        <v>84</v>
      </c>
      <c r="B113" s="135">
        <v>501105541</v>
      </c>
      <c r="C113" s="121" t="s">
        <v>194</v>
      </c>
      <c r="D113" s="136" t="s">
        <v>31</v>
      </c>
      <c r="E113" s="136">
        <v>5</v>
      </c>
      <c r="F113" s="115"/>
      <c r="G113" s="116"/>
      <c r="H113" s="114"/>
    </row>
    <row r="114" spans="1:8" ht="288" x14ac:dyDescent="0.2">
      <c r="A114" s="135">
        <v>85</v>
      </c>
      <c r="B114" s="137">
        <v>500406887</v>
      </c>
      <c r="C114" s="138" t="s">
        <v>429</v>
      </c>
      <c r="D114" s="139" t="s">
        <v>31</v>
      </c>
      <c r="E114" s="139">
        <v>2</v>
      </c>
      <c r="F114" s="115"/>
      <c r="G114" s="116"/>
      <c r="H114" s="114"/>
    </row>
    <row r="115" spans="1:8" ht="48" x14ac:dyDescent="0.2">
      <c r="A115" s="135">
        <v>86</v>
      </c>
      <c r="B115" s="135">
        <v>500406888</v>
      </c>
      <c r="C115" s="121" t="s">
        <v>180</v>
      </c>
      <c r="D115" s="136" t="s">
        <v>31</v>
      </c>
      <c r="E115" s="136">
        <v>1</v>
      </c>
      <c r="F115" s="115"/>
      <c r="G115" s="116"/>
      <c r="H115" s="114"/>
    </row>
    <row r="116" spans="1:8" x14ac:dyDescent="0.2">
      <c r="A116" s="114"/>
      <c r="B116" s="114" t="s">
        <v>270</v>
      </c>
      <c r="C116" s="127" t="s">
        <v>192</v>
      </c>
      <c r="D116" s="128"/>
      <c r="E116" s="128"/>
      <c r="F116" s="115"/>
      <c r="G116" s="116"/>
      <c r="H116" s="114"/>
    </row>
    <row r="117" spans="1:8" ht="108" x14ac:dyDescent="0.2">
      <c r="A117" s="120">
        <v>87</v>
      </c>
      <c r="B117" s="120">
        <v>500200001</v>
      </c>
      <c r="C117" s="121" t="s">
        <v>209</v>
      </c>
      <c r="D117" s="122" t="s">
        <v>37</v>
      </c>
      <c r="E117" s="122">
        <v>43.29</v>
      </c>
      <c r="F117" s="115"/>
      <c r="G117" s="116"/>
      <c r="H117" s="114"/>
    </row>
    <row r="118" spans="1:8" ht="108" x14ac:dyDescent="0.2">
      <c r="A118" s="120">
        <v>88</v>
      </c>
      <c r="B118" s="120">
        <v>500200135</v>
      </c>
      <c r="C118" s="121" t="s">
        <v>220</v>
      </c>
      <c r="D118" s="122" t="s">
        <v>37</v>
      </c>
      <c r="E118" s="122">
        <v>74.34</v>
      </c>
      <c r="F118" s="115"/>
      <c r="G118" s="116"/>
      <c r="H118" s="114"/>
    </row>
    <row r="119" spans="1:8" ht="60" x14ac:dyDescent="0.2">
      <c r="A119" s="120">
        <v>89</v>
      </c>
      <c r="B119" s="120">
        <v>500200003</v>
      </c>
      <c r="C119" s="121" t="s">
        <v>210</v>
      </c>
      <c r="D119" s="122" t="s">
        <v>34</v>
      </c>
      <c r="E119" s="122">
        <v>86.57</v>
      </c>
      <c r="F119" s="115"/>
      <c r="G119" s="116"/>
      <c r="H119" s="114"/>
    </row>
    <row r="120" spans="1:8" ht="60" x14ac:dyDescent="0.2">
      <c r="A120" s="120">
        <v>90</v>
      </c>
      <c r="B120" s="120">
        <v>500406856</v>
      </c>
      <c r="C120" s="123" t="s">
        <v>164</v>
      </c>
      <c r="D120" s="122" t="s">
        <v>32</v>
      </c>
      <c r="E120" s="122">
        <v>173.14</v>
      </c>
      <c r="F120" s="115"/>
      <c r="G120" s="116"/>
      <c r="H120" s="114"/>
    </row>
    <row r="121" spans="1:8" ht="72" x14ac:dyDescent="0.2">
      <c r="A121" s="120">
        <v>91</v>
      </c>
      <c r="B121" s="120">
        <v>500401985</v>
      </c>
      <c r="C121" s="123" t="s">
        <v>120</v>
      </c>
      <c r="D121" s="122" t="s">
        <v>34</v>
      </c>
      <c r="E121" s="122">
        <v>185.84</v>
      </c>
      <c r="F121" s="115"/>
      <c r="G121" s="116"/>
      <c r="H121" s="114"/>
    </row>
    <row r="122" spans="1:8" ht="108" x14ac:dyDescent="0.2">
      <c r="A122" s="120">
        <v>92</v>
      </c>
      <c r="B122" s="120">
        <v>500200678</v>
      </c>
      <c r="C122" s="121" t="s">
        <v>271</v>
      </c>
      <c r="D122" s="122" t="s">
        <v>34</v>
      </c>
      <c r="E122" s="122">
        <v>36.22</v>
      </c>
      <c r="F122" s="115"/>
      <c r="G122" s="116"/>
      <c r="H122" s="114"/>
    </row>
    <row r="123" spans="1:8" ht="72" x14ac:dyDescent="0.2">
      <c r="A123" s="120">
        <v>93</v>
      </c>
      <c r="B123" s="120">
        <v>500406894</v>
      </c>
      <c r="C123" s="123" t="s">
        <v>201</v>
      </c>
      <c r="D123" s="122" t="s">
        <v>32</v>
      </c>
      <c r="E123" s="122">
        <v>7.8</v>
      </c>
      <c r="F123" s="115"/>
      <c r="G123" s="116"/>
      <c r="H123" s="114"/>
    </row>
    <row r="124" spans="1:8" x14ac:dyDescent="0.2">
      <c r="A124" s="120"/>
      <c r="B124" s="140" t="s">
        <v>130</v>
      </c>
      <c r="C124" s="141" t="s">
        <v>379</v>
      </c>
      <c r="D124" s="122"/>
      <c r="E124" s="122"/>
      <c r="F124" s="115"/>
      <c r="G124" s="116"/>
      <c r="H124" s="114"/>
    </row>
    <row r="125" spans="1:8" x14ac:dyDescent="0.2">
      <c r="A125" s="142"/>
      <c r="B125" s="114" t="s">
        <v>202</v>
      </c>
      <c r="C125" s="127" t="s">
        <v>193</v>
      </c>
      <c r="D125" s="143"/>
      <c r="E125" s="143"/>
      <c r="F125" s="115"/>
      <c r="G125" s="116"/>
      <c r="H125" s="114"/>
    </row>
    <row r="126" spans="1:8" x14ac:dyDescent="0.2">
      <c r="A126" s="119"/>
      <c r="B126" s="144" t="s">
        <v>380</v>
      </c>
      <c r="C126" s="145" t="s">
        <v>79</v>
      </c>
      <c r="D126" s="126"/>
      <c r="E126" s="126"/>
      <c r="F126" s="115"/>
      <c r="G126" s="116"/>
      <c r="H126" s="114"/>
    </row>
    <row r="127" spans="1:8" ht="108" x14ac:dyDescent="0.2">
      <c r="A127" s="146">
        <v>94</v>
      </c>
      <c r="B127" s="120">
        <v>500100048</v>
      </c>
      <c r="C127" s="121" t="s">
        <v>208</v>
      </c>
      <c r="D127" s="122" t="s">
        <v>34</v>
      </c>
      <c r="E127" s="122">
        <v>11.38</v>
      </c>
      <c r="F127" s="115"/>
      <c r="G127" s="116"/>
      <c r="H127" s="114"/>
    </row>
    <row r="128" spans="1:8" ht="108" x14ac:dyDescent="0.2">
      <c r="A128" s="146">
        <v>95</v>
      </c>
      <c r="B128" s="120">
        <v>500200001</v>
      </c>
      <c r="C128" s="121" t="s">
        <v>209</v>
      </c>
      <c r="D128" s="122" t="s">
        <v>37</v>
      </c>
      <c r="E128" s="122">
        <v>17.309999999999999</v>
      </c>
      <c r="F128" s="115"/>
      <c r="G128" s="116"/>
      <c r="H128" s="114"/>
    </row>
    <row r="129" spans="1:8" ht="96" x14ac:dyDescent="0.2">
      <c r="A129" s="146">
        <v>96</v>
      </c>
      <c r="B129" s="120">
        <v>500200040</v>
      </c>
      <c r="C129" s="121" t="s">
        <v>272</v>
      </c>
      <c r="D129" s="122" t="s">
        <v>37</v>
      </c>
      <c r="E129" s="122">
        <v>5.69</v>
      </c>
      <c r="F129" s="115"/>
      <c r="G129" s="116"/>
      <c r="H129" s="114"/>
    </row>
    <row r="130" spans="1:8" ht="72" x14ac:dyDescent="0.2">
      <c r="A130" s="146">
        <v>97</v>
      </c>
      <c r="B130" s="120">
        <v>500200025</v>
      </c>
      <c r="C130" s="121" t="s">
        <v>38</v>
      </c>
      <c r="D130" s="122" t="s">
        <v>34</v>
      </c>
      <c r="E130" s="122">
        <v>8.25</v>
      </c>
      <c r="F130" s="115"/>
      <c r="G130" s="116"/>
      <c r="H130" s="114"/>
    </row>
    <row r="131" spans="1:8" x14ac:dyDescent="0.2">
      <c r="A131" s="119"/>
      <c r="B131" s="144" t="s">
        <v>381</v>
      </c>
      <c r="C131" s="145" t="s">
        <v>80</v>
      </c>
      <c r="D131" s="126"/>
      <c r="E131" s="126"/>
      <c r="F131" s="115"/>
      <c r="G131" s="116"/>
      <c r="H131" s="114"/>
    </row>
    <row r="132" spans="1:8" ht="60" x14ac:dyDescent="0.2">
      <c r="A132" s="146">
        <f t="shared" ref="A132:A142" si="0">IF(ISNUMBER(A131)=TRUE,A131+1,IF(ISNUMBER(A130)=TRUE,A130+1,IF(ISNUMBER(A129)=TRUE,A129+1,IF(ISNUMBER(A128)=TRUE,A128+1,"siguiente celda"))))</f>
        <v>98</v>
      </c>
      <c r="B132" s="120">
        <v>500200003</v>
      </c>
      <c r="C132" s="121" t="s">
        <v>210</v>
      </c>
      <c r="D132" s="122" t="s">
        <v>34</v>
      </c>
      <c r="E132" s="122">
        <v>15.05</v>
      </c>
      <c r="F132" s="115"/>
      <c r="G132" s="116"/>
      <c r="H132" s="114"/>
    </row>
    <row r="133" spans="1:8" ht="60" x14ac:dyDescent="0.2">
      <c r="A133" s="146">
        <f t="shared" si="0"/>
        <v>99</v>
      </c>
      <c r="B133" s="120">
        <v>500200017</v>
      </c>
      <c r="C133" s="121" t="s">
        <v>214</v>
      </c>
      <c r="D133" s="122" t="s">
        <v>35</v>
      </c>
      <c r="E133" s="122">
        <v>66.959999999999994</v>
      </c>
      <c r="F133" s="115"/>
      <c r="G133" s="116"/>
      <c r="H133" s="114"/>
    </row>
    <row r="134" spans="1:8" ht="60" x14ac:dyDescent="0.2">
      <c r="A134" s="146">
        <f t="shared" si="0"/>
        <v>100</v>
      </c>
      <c r="B134" s="120">
        <v>500200020</v>
      </c>
      <c r="C134" s="121" t="s">
        <v>215</v>
      </c>
      <c r="D134" s="122" t="s">
        <v>35</v>
      </c>
      <c r="E134" s="122">
        <v>155.57</v>
      </c>
      <c r="F134" s="115"/>
      <c r="G134" s="116"/>
      <c r="H134" s="114"/>
    </row>
    <row r="135" spans="1:8" ht="60" x14ac:dyDescent="0.2">
      <c r="A135" s="146">
        <f t="shared" si="0"/>
        <v>101</v>
      </c>
      <c r="B135" s="120">
        <v>500200021</v>
      </c>
      <c r="C135" s="121" t="s">
        <v>216</v>
      </c>
      <c r="D135" s="122" t="s">
        <v>35</v>
      </c>
      <c r="E135" s="122">
        <v>95.44</v>
      </c>
      <c r="F135" s="115"/>
      <c r="G135" s="116"/>
      <c r="H135" s="114"/>
    </row>
    <row r="136" spans="1:8" ht="132" x14ac:dyDescent="0.2">
      <c r="A136" s="146">
        <f t="shared" si="0"/>
        <v>102</v>
      </c>
      <c r="B136" s="120">
        <v>500200027</v>
      </c>
      <c r="C136" s="121" t="s">
        <v>273</v>
      </c>
      <c r="D136" s="122" t="s">
        <v>34</v>
      </c>
      <c r="E136" s="122">
        <v>23.31</v>
      </c>
      <c r="F136" s="115"/>
      <c r="G136" s="116"/>
      <c r="H136" s="114"/>
    </row>
    <row r="137" spans="1:8" ht="60" x14ac:dyDescent="0.2">
      <c r="A137" s="146">
        <f t="shared" si="0"/>
        <v>103</v>
      </c>
      <c r="B137" s="120">
        <v>500200015</v>
      </c>
      <c r="C137" s="121" t="s">
        <v>213</v>
      </c>
      <c r="D137" s="122" t="s">
        <v>34</v>
      </c>
      <c r="E137" s="122">
        <v>31.2</v>
      </c>
      <c r="F137" s="115"/>
      <c r="G137" s="116"/>
      <c r="H137" s="114"/>
    </row>
    <row r="138" spans="1:8" ht="60" x14ac:dyDescent="0.2">
      <c r="A138" s="146">
        <f t="shared" si="0"/>
        <v>104</v>
      </c>
      <c r="B138" s="120">
        <v>500200013</v>
      </c>
      <c r="C138" s="121" t="s">
        <v>211</v>
      </c>
      <c r="D138" s="122" t="s">
        <v>37</v>
      </c>
      <c r="E138" s="122">
        <v>4.7300000000000004</v>
      </c>
      <c r="F138" s="115"/>
      <c r="G138" s="116"/>
      <c r="H138" s="114"/>
    </row>
    <row r="139" spans="1:8" ht="132" x14ac:dyDescent="0.2">
      <c r="A139" s="146">
        <f t="shared" si="0"/>
        <v>105</v>
      </c>
      <c r="B139" s="120">
        <v>500400036</v>
      </c>
      <c r="C139" s="121" t="s">
        <v>244</v>
      </c>
      <c r="D139" s="122" t="s">
        <v>32</v>
      </c>
      <c r="E139" s="122">
        <v>15.05</v>
      </c>
      <c r="F139" s="115"/>
      <c r="G139" s="116"/>
      <c r="H139" s="114"/>
    </row>
    <row r="140" spans="1:8" ht="120" x14ac:dyDescent="0.2">
      <c r="A140" s="146">
        <f t="shared" si="0"/>
        <v>106</v>
      </c>
      <c r="B140" s="120">
        <v>500400040</v>
      </c>
      <c r="C140" s="121" t="s">
        <v>274</v>
      </c>
      <c r="D140" s="122" t="s">
        <v>32</v>
      </c>
      <c r="E140" s="122">
        <v>14.4</v>
      </c>
      <c r="F140" s="115"/>
      <c r="G140" s="116"/>
      <c r="H140" s="114"/>
    </row>
    <row r="141" spans="1:8" ht="108" x14ac:dyDescent="0.2">
      <c r="A141" s="146">
        <f t="shared" si="0"/>
        <v>107</v>
      </c>
      <c r="B141" s="120">
        <v>500200135</v>
      </c>
      <c r="C141" s="121" t="s">
        <v>220</v>
      </c>
      <c r="D141" s="122" t="s">
        <v>37</v>
      </c>
      <c r="E141" s="122">
        <v>9.0399999999999991</v>
      </c>
      <c r="F141" s="115"/>
      <c r="G141" s="116"/>
      <c r="H141" s="114"/>
    </row>
    <row r="142" spans="1:8" ht="108" x14ac:dyDescent="0.2">
      <c r="A142" s="146">
        <f t="shared" si="0"/>
        <v>108</v>
      </c>
      <c r="B142" s="120">
        <v>500200678</v>
      </c>
      <c r="C142" s="121" t="s">
        <v>271</v>
      </c>
      <c r="D142" s="122" t="s">
        <v>34</v>
      </c>
      <c r="E142" s="122">
        <v>18.079999999999998</v>
      </c>
      <c r="F142" s="115"/>
      <c r="G142" s="116"/>
      <c r="H142" s="114"/>
    </row>
    <row r="143" spans="1:8" x14ac:dyDescent="0.2">
      <c r="A143" s="119"/>
      <c r="B143" s="144" t="s">
        <v>382</v>
      </c>
      <c r="C143" s="145" t="s">
        <v>81</v>
      </c>
      <c r="D143" s="126"/>
      <c r="E143" s="126"/>
      <c r="F143" s="115"/>
      <c r="G143" s="116"/>
      <c r="H143" s="114"/>
    </row>
    <row r="144" spans="1:8" ht="108" x14ac:dyDescent="0.2">
      <c r="A144" s="146">
        <f>IF(ISNUMBER(A143)=TRUE,A143+1,IF(ISNUMBER(A142)=TRUE,A142+1,IF(ISNUMBER(A141)=TRUE,A141+1,IF(ISNUMBER(A140)=TRUE,A140+1,"siguiente celda"))))</f>
        <v>109</v>
      </c>
      <c r="B144" s="120">
        <v>500400065</v>
      </c>
      <c r="C144" s="121" t="s">
        <v>248</v>
      </c>
      <c r="D144" s="122" t="s">
        <v>34</v>
      </c>
      <c r="E144" s="122">
        <v>42.46</v>
      </c>
      <c r="F144" s="115"/>
      <c r="G144" s="116"/>
      <c r="H144" s="114"/>
    </row>
    <row r="145" spans="1:8" ht="132" x14ac:dyDescent="0.2">
      <c r="A145" s="146">
        <f>IF(ISNUMBER(A144)=TRUE,A144+1,IF(ISNUMBER(A143)=TRUE,A143+1,IF(ISNUMBER(A142)=TRUE,A142+1,IF(ISNUMBER(A141)=TRUE,A141+1,"siguiente celda"))))</f>
        <v>110</v>
      </c>
      <c r="B145" s="120">
        <v>500400036</v>
      </c>
      <c r="C145" s="121" t="s">
        <v>244</v>
      </c>
      <c r="D145" s="122" t="s">
        <v>32</v>
      </c>
      <c r="E145" s="122">
        <v>24</v>
      </c>
      <c r="F145" s="115"/>
      <c r="G145" s="116"/>
      <c r="H145" s="114"/>
    </row>
    <row r="146" spans="1:8" ht="120" x14ac:dyDescent="0.2">
      <c r="A146" s="146">
        <f>IF(ISNUMBER(A145)=TRUE,A145+1,IF(ISNUMBER(A144)=TRUE,A144+1,IF(ISNUMBER(A143)=TRUE,A143+1,IF(ISNUMBER(A142)=TRUE,A142+1,"siguiente celda"))))</f>
        <v>111</v>
      </c>
      <c r="B146" s="120">
        <v>500400040</v>
      </c>
      <c r="C146" s="121" t="s">
        <v>274</v>
      </c>
      <c r="D146" s="122" t="s">
        <v>32</v>
      </c>
      <c r="E146" s="122">
        <v>20.22</v>
      </c>
      <c r="F146" s="115"/>
      <c r="G146" s="116"/>
      <c r="H146" s="114"/>
    </row>
    <row r="147" spans="1:8" x14ac:dyDescent="0.2">
      <c r="A147" s="119"/>
      <c r="B147" s="144" t="s">
        <v>383</v>
      </c>
      <c r="C147" s="145" t="s">
        <v>82</v>
      </c>
      <c r="D147" s="126"/>
      <c r="E147" s="126"/>
      <c r="F147" s="115"/>
      <c r="G147" s="116"/>
      <c r="H147" s="114"/>
    </row>
    <row r="148" spans="1:8" ht="60" x14ac:dyDescent="0.2">
      <c r="A148" s="146">
        <f t="shared" ref="A148:A153" si="1">IF(ISNUMBER(A147)=TRUE,A147+1,IF(ISNUMBER(A146)=TRUE,A146+1,IF(ISNUMBER(A145)=TRUE,A145+1,IF(ISNUMBER(A144)=TRUE,A144+1,"siguiente celda"))))</f>
        <v>112</v>
      </c>
      <c r="B148" s="120">
        <v>500300036</v>
      </c>
      <c r="C148" s="121" t="s">
        <v>230</v>
      </c>
      <c r="D148" s="122" t="s">
        <v>35</v>
      </c>
      <c r="E148" s="122">
        <v>22.1</v>
      </c>
      <c r="F148" s="115"/>
      <c r="G148" s="116"/>
      <c r="H148" s="114"/>
    </row>
    <row r="149" spans="1:8" ht="60" x14ac:dyDescent="0.2">
      <c r="A149" s="146">
        <f t="shared" si="1"/>
        <v>113</v>
      </c>
      <c r="B149" s="120">
        <v>500300038</v>
      </c>
      <c r="C149" s="121" t="s">
        <v>225</v>
      </c>
      <c r="D149" s="122" t="s">
        <v>35</v>
      </c>
      <c r="E149" s="122">
        <v>53.3</v>
      </c>
      <c r="F149" s="115"/>
      <c r="G149" s="116"/>
      <c r="H149" s="114"/>
    </row>
    <row r="150" spans="1:8" ht="72" x14ac:dyDescent="0.2">
      <c r="A150" s="146">
        <f t="shared" si="1"/>
        <v>114</v>
      </c>
      <c r="B150" s="120">
        <v>500300030</v>
      </c>
      <c r="C150" s="121" t="s">
        <v>231</v>
      </c>
      <c r="D150" s="122" t="s">
        <v>34</v>
      </c>
      <c r="E150" s="122">
        <v>5.33</v>
      </c>
      <c r="F150" s="115"/>
      <c r="G150" s="116"/>
      <c r="H150" s="114"/>
    </row>
    <row r="151" spans="1:8" ht="60" x14ac:dyDescent="0.2">
      <c r="A151" s="146">
        <f t="shared" si="1"/>
        <v>115</v>
      </c>
      <c r="B151" s="120">
        <v>500300065</v>
      </c>
      <c r="C151" s="121" t="s">
        <v>233</v>
      </c>
      <c r="D151" s="122" t="s">
        <v>34</v>
      </c>
      <c r="E151" s="122">
        <v>5.33</v>
      </c>
      <c r="F151" s="115"/>
      <c r="G151" s="116"/>
      <c r="H151" s="114"/>
    </row>
    <row r="152" spans="1:8" ht="75.75" customHeight="1" x14ac:dyDescent="0.2">
      <c r="A152" s="146">
        <f t="shared" si="1"/>
        <v>116</v>
      </c>
      <c r="B152" s="120">
        <v>500300063</v>
      </c>
      <c r="C152" s="121" t="s">
        <v>165</v>
      </c>
      <c r="D152" s="122" t="s">
        <v>31</v>
      </c>
      <c r="E152" s="122">
        <v>13</v>
      </c>
      <c r="F152" s="115"/>
      <c r="G152" s="116"/>
      <c r="H152" s="114"/>
    </row>
    <row r="153" spans="1:8" ht="60" x14ac:dyDescent="0.2">
      <c r="A153" s="146">
        <f t="shared" si="1"/>
        <v>117</v>
      </c>
      <c r="B153" s="120">
        <v>500300045</v>
      </c>
      <c r="C153" s="121" t="s">
        <v>426</v>
      </c>
      <c r="D153" s="122" t="s">
        <v>37</v>
      </c>
      <c r="E153" s="122">
        <v>0.64</v>
      </c>
      <c r="F153" s="115"/>
      <c r="G153" s="116"/>
      <c r="H153" s="114"/>
    </row>
    <row r="154" spans="1:8" x14ac:dyDescent="0.2">
      <c r="A154" s="119"/>
      <c r="B154" s="144" t="s">
        <v>384</v>
      </c>
      <c r="C154" s="145" t="s">
        <v>77</v>
      </c>
      <c r="D154" s="126"/>
      <c r="E154" s="126"/>
      <c r="F154" s="115"/>
      <c r="G154" s="116"/>
      <c r="H154" s="114"/>
    </row>
    <row r="155" spans="1:8" ht="97.5" customHeight="1" x14ac:dyDescent="0.2">
      <c r="A155" s="146">
        <f>IF(ISNUMBER(A154)=TRUE,A154+1,IF(ISNUMBER(A153)=TRUE,A153+1,IF(ISNUMBER(A152)=TRUE,A152+1,IF(ISNUMBER(A151)=TRUE,A151+1,"siguiente celda"))))</f>
        <v>118</v>
      </c>
      <c r="B155" s="120">
        <v>500404462</v>
      </c>
      <c r="C155" s="121" t="s">
        <v>83</v>
      </c>
      <c r="D155" s="122" t="s">
        <v>32</v>
      </c>
      <c r="E155" s="122">
        <v>1.2</v>
      </c>
      <c r="F155" s="115"/>
      <c r="G155" s="116"/>
      <c r="H155" s="114"/>
    </row>
    <row r="156" spans="1:8" x14ac:dyDescent="0.2">
      <c r="A156" s="119"/>
      <c r="B156" s="144" t="s">
        <v>385</v>
      </c>
      <c r="C156" s="145" t="s">
        <v>64</v>
      </c>
      <c r="D156" s="126"/>
      <c r="E156" s="126"/>
      <c r="F156" s="115"/>
      <c r="G156" s="116"/>
      <c r="H156" s="114"/>
    </row>
    <row r="157" spans="1:8" ht="88.5" customHeight="1" x14ac:dyDescent="0.2">
      <c r="A157" s="146">
        <f t="shared" ref="A157:A164" si="2">IF(ISNUMBER(A156)=TRUE,A156+1,IF(ISNUMBER(A155)=TRUE,A155+1,IF(ISNUMBER(A154)=TRUE,A154+1,IF(ISNUMBER(A153)=TRUE,A153+1,"siguiente celda"))))</f>
        <v>119</v>
      </c>
      <c r="B157" s="120">
        <v>500500009</v>
      </c>
      <c r="C157" s="121" t="s">
        <v>275</v>
      </c>
      <c r="D157" s="122" t="s">
        <v>34</v>
      </c>
      <c r="E157" s="122">
        <v>46.51</v>
      </c>
      <c r="F157" s="115"/>
      <c r="G157" s="116"/>
      <c r="H157" s="114"/>
    </row>
    <row r="158" spans="1:8" ht="96" x14ac:dyDescent="0.2">
      <c r="A158" s="146">
        <f t="shared" si="2"/>
        <v>120</v>
      </c>
      <c r="B158" s="120">
        <v>500500001</v>
      </c>
      <c r="C158" s="121" t="s">
        <v>276</v>
      </c>
      <c r="D158" s="122" t="s">
        <v>34</v>
      </c>
      <c r="E158" s="122">
        <v>14.07</v>
      </c>
      <c r="F158" s="115"/>
      <c r="G158" s="116"/>
      <c r="H158" s="114"/>
    </row>
    <row r="159" spans="1:8" ht="96" x14ac:dyDescent="0.2">
      <c r="A159" s="146">
        <f t="shared" si="2"/>
        <v>121</v>
      </c>
      <c r="B159" s="120">
        <v>500500002</v>
      </c>
      <c r="C159" s="121" t="s">
        <v>277</v>
      </c>
      <c r="D159" s="122" t="s">
        <v>34</v>
      </c>
      <c r="E159" s="122">
        <v>30.33</v>
      </c>
      <c r="F159" s="115"/>
      <c r="G159" s="116"/>
      <c r="H159" s="114"/>
    </row>
    <row r="160" spans="1:8" ht="108" x14ac:dyDescent="0.2">
      <c r="A160" s="146">
        <f t="shared" si="2"/>
        <v>122</v>
      </c>
      <c r="B160" s="120">
        <v>500500217</v>
      </c>
      <c r="C160" s="121" t="s">
        <v>278</v>
      </c>
      <c r="D160" s="122" t="s">
        <v>34</v>
      </c>
      <c r="E160" s="122">
        <v>65.989999999999995</v>
      </c>
      <c r="F160" s="115"/>
      <c r="G160" s="116"/>
      <c r="H160" s="114"/>
    </row>
    <row r="161" spans="1:8" ht="60" x14ac:dyDescent="0.2">
      <c r="A161" s="146">
        <f t="shared" si="2"/>
        <v>123</v>
      </c>
      <c r="B161" s="120">
        <v>500404320</v>
      </c>
      <c r="C161" s="121" t="s">
        <v>65</v>
      </c>
      <c r="D161" s="122" t="s">
        <v>34</v>
      </c>
      <c r="E161" s="122">
        <v>5.33</v>
      </c>
      <c r="F161" s="115"/>
      <c r="G161" s="116"/>
      <c r="H161" s="114"/>
    </row>
    <row r="162" spans="1:8" ht="108" x14ac:dyDescent="0.2">
      <c r="A162" s="146">
        <f t="shared" si="2"/>
        <v>124</v>
      </c>
      <c r="B162" s="120">
        <v>500504648</v>
      </c>
      <c r="C162" s="121" t="s">
        <v>279</v>
      </c>
      <c r="D162" s="122" t="s">
        <v>34</v>
      </c>
      <c r="E162" s="122">
        <v>5.33</v>
      </c>
      <c r="F162" s="115"/>
      <c r="G162" s="116"/>
      <c r="H162" s="114"/>
    </row>
    <row r="163" spans="1:8" ht="96" x14ac:dyDescent="0.2">
      <c r="A163" s="146">
        <f t="shared" si="2"/>
        <v>125</v>
      </c>
      <c r="B163" s="120">
        <v>500504644</v>
      </c>
      <c r="C163" s="121" t="s">
        <v>280</v>
      </c>
      <c r="D163" s="122" t="s">
        <v>34</v>
      </c>
      <c r="E163" s="122">
        <v>14.07</v>
      </c>
      <c r="F163" s="115"/>
      <c r="G163" s="116"/>
      <c r="H163" s="114"/>
    </row>
    <row r="164" spans="1:8" ht="108" x14ac:dyDescent="0.2">
      <c r="A164" s="146">
        <f t="shared" si="2"/>
        <v>126</v>
      </c>
      <c r="B164" s="120">
        <v>500504649</v>
      </c>
      <c r="C164" s="121" t="s">
        <v>281</v>
      </c>
      <c r="D164" s="122" t="s">
        <v>32</v>
      </c>
      <c r="E164" s="122">
        <v>6.32</v>
      </c>
      <c r="F164" s="115"/>
      <c r="G164" s="116"/>
      <c r="H164" s="114"/>
    </row>
    <row r="165" spans="1:8" x14ac:dyDescent="0.2">
      <c r="A165" s="119"/>
      <c r="B165" s="144" t="s">
        <v>386</v>
      </c>
      <c r="C165" s="145" t="s">
        <v>78</v>
      </c>
      <c r="D165" s="126"/>
      <c r="E165" s="126"/>
      <c r="F165" s="115"/>
      <c r="G165" s="116"/>
      <c r="H165" s="114"/>
    </row>
    <row r="166" spans="1:8" ht="144" x14ac:dyDescent="0.2">
      <c r="A166" s="146">
        <f>IF(ISNUMBER(A165)=TRUE,A165+1,IF(ISNUMBER(A164)=TRUE,A164+1,IF(ISNUMBER(A163)=TRUE,A163+1,IF(ISNUMBER(A162)=TRUE,A162+1,"siguiente celda"))))</f>
        <v>127</v>
      </c>
      <c r="B166" s="120">
        <v>500400500</v>
      </c>
      <c r="C166" s="121" t="s">
        <v>282</v>
      </c>
      <c r="D166" s="122" t="s">
        <v>34</v>
      </c>
      <c r="E166" s="122">
        <v>9.3699999999999992</v>
      </c>
      <c r="F166" s="115"/>
      <c r="G166" s="147"/>
      <c r="H166" s="114"/>
    </row>
    <row r="167" spans="1:8" x14ac:dyDescent="0.2">
      <c r="A167" s="119"/>
      <c r="B167" s="144" t="s">
        <v>387</v>
      </c>
      <c r="C167" s="145" t="s">
        <v>84</v>
      </c>
      <c r="D167" s="126"/>
      <c r="E167" s="126"/>
      <c r="F167" s="115"/>
      <c r="G167" s="116"/>
      <c r="H167" s="114"/>
    </row>
    <row r="168" spans="1:8" ht="96" x14ac:dyDescent="0.2">
      <c r="A168" s="146">
        <f t="shared" ref="A168:A175" si="3">IF(ISNUMBER(A167)=TRUE,A167+1,IF(ISNUMBER(A166)=TRUE,A166+1,IF(ISNUMBER(A165)=TRUE,A165+1,IF(ISNUMBER(A164)=TRUE,A164+1,"siguiente celda"))))</f>
        <v>128</v>
      </c>
      <c r="B168" s="120">
        <v>501101627</v>
      </c>
      <c r="C168" s="121" t="s">
        <v>261</v>
      </c>
      <c r="D168" s="122" t="s">
        <v>33</v>
      </c>
      <c r="E168" s="122">
        <v>2</v>
      </c>
      <c r="F168" s="115"/>
      <c r="G168" s="116"/>
      <c r="H168" s="114"/>
    </row>
    <row r="169" spans="1:8" ht="60" x14ac:dyDescent="0.2">
      <c r="A169" s="146">
        <f t="shared" si="3"/>
        <v>129</v>
      </c>
      <c r="B169" s="120">
        <v>501103499</v>
      </c>
      <c r="C169" s="121" t="s">
        <v>148</v>
      </c>
      <c r="D169" s="122" t="s">
        <v>32</v>
      </c>
      <c r="E169" s="122">
        <v>20.5</v>
      </c>
      <c r="F169" s="115"/>
      <c r="G169" s="116"/>
      <c r="H169" s="114"/>
    </row>
    <row r="170" spans="1:8" ht="61.5" customHeight="1" x14ac:dyDescent="0.2">
      <c r="A170" s="146">
        <f t="shared" si="3"/>
        <v>130</v>
      </c>
      <c r="B170" s="120">
        <v>501100242</v>
      </c>
      <c r="C170" s="121" t="s">
        <v>265</v>
      </c>
      <c r="D170" s="122" t="s">
        <v>31</v>
      </c>
      <c r="E170" s="122">
        <v>1</v>
      </c>
      <c r="F170" s="115"/>
      <c r="G170" s="116"/>
      <c r="H170" s="114"/>
    </row>
    <row r="171" spans="1:8" ht="36" x14ac:dyDescent="0.2">
      <c r="A171" s="146">
        <f t="shared" si="3"/>
        <v>131</v>
      </c>
      <c r="B171" s="120">
        <v>501100080</v>
      </c>
      <c r="C171" s="121" t="s">
        <v>60</v>
      </c>
      <c r="D171" s="122" t="s">
        <v>31</v>
      </c>
      <c r="E171" s="122">
        <v>1</v>
      </c>
      <c r="F171" s="115"/>
      <c r="G171" s="116"/>
      <c r="H171" s="114"/>
    </row>
    <row r="172" spans="1:8" ht="84" x14ac:dyDescent="0.2">
      <c r="A172" s="146">
        <f t="shared" si="3"/>
        <v>132</v>
      </c>
      <c r="B172" s="120">
        <v>501101200</v>
      </c>
      <c r="C172" s="121" t="s">
        <v>283</v>
      </c>
      <c r="D172" s="122" t="s">
        <v>32</v>
      </c>
      <c r="E172" s="122">
        <v>8</v>
      </c>
      <c r="F172" s="115"/>
      <c r="G172" s="116"/>
      <c r="H172" s="114"/>
    </row>
    <row r="173" spans="1:8" ht="147.75" customHeight="1" x14ac:dyDescent="0.2">
      <c r="A173" s="146">
        <f t="shared" si="3"/>
        <v>133</v>
      </c>
      <c r="B173" s="120">
        <v>501101806</v>
      </c>
      <c r="C173" s="121" t="s">
        <v>284</v>
      </c>
      <c r="D173" s="122" t="s">
        <v>31</v>
      </c>
      <c r="E173" s="122">
        <v>2</v>
      </c>
      <c r="F173" s="115"/>
      <c r="G173" s="116"/>
      <c r="H173" s="114"/>
    </row>
    <row r="174" spans="1:8" ht="60" x14ac:dyDescent="0.2">
      <c r="A174" s="146">
        <f t="shared" si="3"/>
        <v>134</v>
      </c>
      <c r="B174" s="120">
        <v>501100329</v>
      </c>
      <c r="C174" s="121" t="s">
        <v>85</v>
      </c>
      <c r="D174" s="122" t="s">
        <v>31</v>
      </c>
      <c r="E174" s="122">
        <v>1</v>
      </c>
      <c r="F174" s="115"/>
      <c r="G174" s="116"/>
      <c r="H174" s="114"/>
    </row>
    <row r="175" spans="1:8" ht="60" x14ac:dyDescent="0.2">
      <c r="A175" s="146">
        <f t="shared" si="3"/>
        <v>135</v>
      </c>
      <c r="B175" s="120">
        <v>501105541</v>
      </c>
      <c r="C175" s="121" t="s">
        <v>194</v>
      </c>
      <c r="D175" s="122" t="s">
        <v>31</v>
      </c>
      <c r="E175" s="122">
        <v>1</v>
      </c>
      <c r="F175" s="115"/>
      <c r="G175" s="116"/>
      <c r="H175" s="114"/>
    </row>
    <row r="176" spans="1:8" x14ac:dyDescent="0.2">
      <c r="A176" s="119"/>
      <c r="B176" s="144" t="s">
        <v>388</v>
      </c>
      <c r="C176" s="145" t="s">
        <v>391</v>
      </c>
      <c r="D176" s="126"/>
      <c r="E176" s="126"/>
      <c r="F176" s="115"/>
      <c r="G176" s="116"/>
      <c r="H176" s="114"/>
    </row>
    <row r="177" spans="1:8" ht="48" x14ac:dyDescent="0.2">
      <c r="A177" s="146">
        <f t="shared" ref="A177:A184" si="4">IF(ISNUMBER(A176)=TRUE,A176+1,IF(ISNUMBER(A175)=TRUE,A175+1,IF(ISNUMBER(A174)=TRUE,A174+1,IF(ISNUMBER(A173)=TRUE,A173+1,"siguiente celda"))))</f>
        <v>136</v>
      </c>
      <c r="B177" s="120">
        <v>501103447</v>
      </c>
      <c r="C177" s="121" t="s">
        <v>40</v>
      </c>
      <c r="D177" s="122" t="s">
        <v>31</v>
      </c>
      <c r="E177" s="122">
        <v>1</v>
      </c>
      <c r="F177" s="115"/>
      <c r="G177" s="116"/>
      <c r="H177" s="114"/>
    </row>
    <row r="178" spans="1:8" ht="36" x14ac:dyDescent="0.2">
      <c r="A178" s="146">
        <f t="shared" si="4"/>
        <v>137</v>
      </c>
      <c r="B178" s="120">
        <v>501102734</v>
      </c>
      <c r="C178" s="121" t="s">
        <v>43</v>
      </c>
      <c r="D178" s="122" t="s">
        <v>31</v>
      </c>
      <c r="E178" s="122">
        <v>1</v>
      </c>
      <c r="F178" s="115"/>
      <c r="G178" s="116"/>
      <c r="H178" s="114"/>
    </row>
    <row r="179" spans="1:8" ht="132" x14ac:dyDescent="0.2">
      <c r="A179" s="146">
        <f t="shared" si="4"/>
        <v>138</v>
      </c>
      <c r="B179" s="120">
        <v>501102385</v>
      </c>
      <c r="C179" s="121" t="s">
        <v>285</v>
      </c>
      <c r="D179" s="122" t="s">
        <v>31</v>
      </c>
      <c r="E179" s="122">
        <v>1</v>
      </c>
      <c r="F179" s="115"/>
      <c r="G179" s="116"/>
      <c r="H179" s="114"/>
    </row>
    <row r="180" spans="1:8" ht="48" x14ac:dyDescent="0.2">
      <c r="A180" s="146">
        <f t="shared" si="4"/>
        <v>139</v>
      </c>
      <c r="B180" s="120">
        <v>501100227</v>
      </c>
      <c r="C180" s="121" t="s">
        <v>166</v>
      </c>
      <c r="D180" s="122" t="s">
        <v>31</v>
      </c>
      <c r="E180" s="122">
        <v>1</v>
      </c>
      <c r="F180" s="115"/>
      <c r="G180" s="116"/>
      <c r="H180" s="114"/>
    </row>
    <row r="181" spans="1:8" ht="48" x14ac:dyDescent="0.2">
      <c r="A181" s="146">
        <f t="shared" si="4"/>
        <v>140</v>
      </c>
      <c r="B181" s="120">
        <v>501103368</v>
      </c>
      <c r="C181" s="121" t="s">
        <v>41</v>
      </c>
      <c r="D181" s="122" t="s">
        <v>31</v>
      </c>
      <c r="E181" s="122">
        <v>1</v>
      </c>
      <c r="F181" s="115"/>
      <c r="G181" s="116"/>
      <c r="H181" s="114"/>
    </row>
    <row r="182" spans="1:8" ht="124.5" customHeight="1" x14ac:dyDescent="0.2">
      <c r="A182" s="146">
        <f t="shared" si="4"/>
        <v>141</v>
      </c>
      <c r="B182" s="120">
        <v>501103256</v>
      </c>
      <c r="C182" s="121" t="s">
        <v>286</v>
      </c>
      <c r="D182" s="122" t="s">
        <v>31</v>
      </c>
      <c r="E182" s="122">
        <v>1</v>
      </c>
      <c r="F182" s="115"/>
      <c r="G182" s="116"/>
      <c r="H182" s="114"/>
    </row>
    <row r="183" spans="1:8" ht="48" x14ac:dyDescent="0.2">
      <c r="A183" s="146">
        <f t="shared" si="4"/>
        <v>142</v>
      </c>
      <c r="B183" s="120">
        <v>501103370</v>
      </c>
      <c r="C183" s="121" t="s">
        <v>42</v>
      </c>
      <c r="D183" s="122" t="s">
        <v>31</v>
      </c>
      <c r="E183" s="122">
        <v>1</v>
      </c>
      <c r="F183" s="115"/>
      <c r="G183" s="116"/>
      <c r="H183" s="114"/>
    </row>
    <row r="184" spans="1:8" ht="52.5" customHeight="1" x14ac:dyDescent="0.2">
      <c r="A184" s="146">
        <f t="shared" si="4"/>
        <v>143</v>
      </c>
      <c r="B184" s="120">
        <v>501103371</v>
      </c>
      <c r="C184" s="121" t="s">
        <v>44</v>
      </c>
      <c r="D184" s="122" t="s">
        <v>31</v>
      </c>
      <c r="E184" s="122">
        <v>1</v>
      </c>
      <c r="F184" s="115"/>
      <c r="G184" s="116"/>
      <c r="H184" s="114"/>
    </row>
    <row r="185" spans="1:8" x14ac:dyDescent="0.2">
      <c r="A185" s="119"/>
      <c r="B185" s="144" t="s">
        <v>389</v>
      </c>
      <c r="C185" s="145" t="s">
        <v>39</v>
      </c>
      <c r="D185" s="126"/>
      <c r="E185" s="126"/>
      <c r="F185" s="115"/>
      <c r="G185" s="116"/>
      <c r="H185" s="114"/>
    </row>
    <row r="186" spans="1:8" ht="120.75" customHeight="1" x14ac:dyDescent="0.2">
      <c r="A186" s="146">
        <f>IF(ISNUMBER(A185)=TRUE,A185+1,IF(ISNUMBER(A184)=TRUE,A184+1,IF(ISNUMBER(A183)=TRUE,A183+1,IF(ISNUMBER(A182)=TRUE,A182+1,"siguiente celda"))))</f>
        <v>144</v>
      </c>
      <c r="B186" s="120">
        <v>500903026</v>
      </c>
      <c r="C186" s="121" t="s">
        <v>287</v>
      </c>
      <c r="D186" s="122" t="s">
        <v>31</v>
      </c>
      <c r="E186" s="122">
        <v>2</v>
      </c>
      <c r="F186" s="115"/>
      <c r="G186" s="116"/>
      <c r="H186" s="114"/>
    </row>
    <row r="187" spans="1:8" x14ac:dyDescent="0.2">
      <c r="A187" s="119"/>
      <c r="B187" s="144" t="s">
        <v>390</v>
      </c>
      <c r="C187" s="145" t="s">
        <v>138</v>
      </c>
      <c r="D187" s="126"/>
      <c r="E187" s="126"/>
      <c r="F187" s="115"/>
      <c r="G187" s="116"/>
      <c r="H187" s="114"/>
    </row>
    <row r="188" spans="1:8" ht="108" x14ac:dyDescent="0.2">
      <c r="A188" s="146">
        <f>IF(ISNUMBER(A187)=TRUE,A187+1,IF(ISNUMBER(A186)=TRUE,A186+1,IF(ISNUMBER(A185)=TRUE,A185+1,IF(ISNUMBER(A184)=TRUE,A184+1,"siguiente celda"))))</f>
        <v>145</v>
      </c>
      <c r="B188" s="120">
        <v>502001729</v>
      </c>
      <c r="C188" s="121" t="s">
        <v>181</v>
      </c>
      <c r="D188" s="122" t="s">
        <v>31</v>
      </c>
      <c r="E188" s="122">
        <v>1</v>
      </c>
      <c r="F188" s="115"/>
      <c r="G188" s="116"/>
      <c r="H188" s="114"/>
    </row>
    <row r="189" spans="1:8" ht="96" x14ac:dyDescent="0.2">
      <c r="A189" s="146">
        <f>IF(ISNUMBER(A188)=TRUE,A188+1,IF(ISNUMBER(A187)=TRUE,A187+1,IF(ISNUMBER(A186)=TRUE,A186+1,IF(ISNUMBER(A185)=TRUE,A185+1,"siguiente celda"))))</f>
        <v>146</v>
      </c>
      <c r="B189" s="120">
        <v>502001730</v>
      </c>
      <c r="C189" s="121" t="s">
        <v>182</v>
      </c>
      <c r="D189" s="122" t="s">
        <v>31</v>
      </c>
      <c r="E189" s="122">
        <v>1</v>
      </c>
      <c r="F189" s="115"/>
      <c r="G189" s="116"/>
      <c r="H189" s="114"/>
    </row>
    <row r="190" spans="1:8" ht="96" x14ac:dyDescent="0.2">
      <c r="A190" s="146">
        <f>IF(ISNUMBER(A189)=TRUE,A189+1,IF(ISNUMBER(A188)=TRUE,A188+1,IF(ISNUMBER(A187)=TRUE,A187+1,IF(ISNUMBER(A186)=TRUE,A186+1,"siguiente celda"))))</f>
        <v>147</v>
      </c>
      <c r="B190" s="120">
        <v>502001731</v>
      </c>
      <c r="C190" s="121" t="s">
        <v>183</v>
      </c>
      <c r="D190" s="122" t="s">
        <v>31</v>
      </c>
      <c r="E190" s="122">
        <v>1</v>
      </c>
      <c r="F190" s="115"/>
      <c r="G190" s="116"/>
      <c r="H190" s="114"/>
    </row>
    <row r="191" spans="1:8" x14ac:dyDescent="0.2">
      <c r="A191" s="119"/>
      <c r="B191" s="124" t="s">
        <v>392</v>
      </c>
      <c r="C191" s="145" t="s">
        <v>86</v>
      </c>
      <c r="D191" s="126"/>
      <c r="E191" s="126"/>
      <c r="F191" s="115"/>
      <c r="G191" s="116"/>
      <c r="H191" s="114"/>
    </row>
    <row r="192" spans="1:8" ht="96" x14ac:dyDescent="0.2">
      <c r="A192" s="146">
        <f>IF(ISNUMBER(A191)=TRUE,A191+1,IF(ISNUMBER(A190)=TRUE,A190+1,IF(ISNUMBER(A189)=TRUE,A189+1,IF(ISNUMBER(A188)=TRUE,A188+1,"siguiente celda"))))</f>
        <v>148</v>
      </c>
      <c r="B192" s="120">
        <v>502000013</v>
      </c>
      <c r="C192" s="121" t="s">
        <v>46</v>
      </c>
      <c r="D192" s="122" t="s">
        <v>31</v>
      </c>
      <c r="E192" s="122">
        <v>1</v>
      </c>
      <c r="F192" s="115"/>
      <c r="G192" s="116"/>
      <c r="H192" s="114"/>
    </row>
    <row r="193" spans="1:8" ht="72" x14ac:dyDescent="0.2">
      <c r="A193" s="146">
        <f>IF(ISNUMBER(A192)=TRUE,A192+1,IF(ISNUMBER(A191)=TRUE,A191+1,IF(ISNUMBER(A190)=TRUE,A190+1,IF(ISNUMBER(A189)=TRUE,A189+1,"siguiente celda"))))</f>
        <v>149</v>
      </c>
      <c r="B193" s="120">
        <v>502200428</v>
      </c>
      <c r="C193" s="121" t="s">
        <v>47</v>
      </c>
      <c r="D193" s="122" t="s">
        <v>31</v>
      </c>
      <c r="E193" s="122">
        <v>1</v>
      </c>
      <c r="F193" s="115"/>
      <c r="G193" s="116"/>
      <c r="H193" s="114"/>
    </row>
    <row r="194" spans="1:8" ht="96" x14ac:dyDescent="0.2">
      <c r="A194" s="146">
        <f>IF(ISNUMBER(A193)=TRUE,A193+1,IF(ISNUMBER(A192)=TRUE,A192+1,IF(ISNUMBER(A191)=TRUE,A191+1,IF(ISNUMBER(A190)=TRUE,A190+1,"siguiente celda"))))</f>
        <v>150</v>
      </c>
      <c r="B194" s="120">
        <v>502001489</v>
      </c>
      <c r="C194" s="121" t="s">
        <v>48</v>
      </c>
      <c r="D194" s="122" t="s">
        <v>31</v>
      </c>
      <c r="E194" s="122">
        <v>1</v>
      </c>
      <c r="F194" s="115"/>
      <c r="G194" s="116"/>
      <c r="H194" s="114"/>
    </row>
    <row r="195" spans="1:8" ht="99.75" customHeight="1" x14ac:dyDescent="0.2">
      <c r="A195" s="146">
        <f>IF(ISNUMBER(A194)=TRUE,A194+1,IF(ISNUMBER(A193)=TRUE,A193+1,IF(ISNUMBER(A192)=TRUE,A192+1,IF(ISNUMBER(A191)=TRUE,A191+1,"siguiente celda"))))</f>
        <v>151</v>
      </c>
      <c r="B195" s="120">
        <v>502000630</v>
      </c>
      <c r="C195" s="121" t="s">
        <v>49</v>
      </c>
      <c r="D195" s="122" t="s">
        <v>31</v>
      </c>
      <c r="E195" s="122">
        <v>1</v>
      </c>
      <c r="F195" s="115"/>
      <c r="G195" s="116"/>
      <c r="H195" s="114"/>
    </row>
    <row r="196" spans="1:8" x14ac:dyDescent="0.2">
      <c r="A196" s="142"/>
      <c r="B196" s="142" t="s">
        <v>203</v>
      </c>
      <c r="C196" s="148" t="s">
        <v>393</v>
      </c>
      <c r="D196" s="143"/>
      <c r="E196" s="143"/>
      <c r="F196" s="115"/>
      <c r="G196" s="116"/>
      <c r="H196" s="114"/>
    </row>
    <row r="197" spans="1:8" x14ac:dyDescent="0.2">
      <c r="A197" s="119"/>
      <c r="B197" s="124" t="s">
        <v>395</v>
      </c>
      <c r="C197" s="145" t="s">
        <v>79</v>
      </c>
      <c r="D197" s="126"/>
      <c r="E197" s="126"/>
      <c r="F197" s="115"/>
      <c r="G197" s="116"/>
      <c r="H197" s="114"/>
    </row>
    <row r="198" spans="1:8" ht="108" x14ac:dyDescent="0.2">
      <c r="A198" s="146">
        <f>IF(ISNUMBER(A197)=TRUE,A197+1,IF(ISNUMBER(A196)=TRUE,A196+1,IF(ISNUMBER(#REF!)=TRUE,#REF!+1,IF(ISNUMBER(A195)=TRUE,A195+1,"siguiente celda"))))</f>
        <v>152</v>
      </c>
      <c r="B198" s="120">
        <v>500100048</v>
      </c>
      <c r="C198" s="121" t="s">
        <v>208</v>
      </c>
      <c r="D198" s="122" t="s">
        <v>34</v>
      </c>
      <c r="E198" s="122">
        <v>11.38</v>
      </c>
      <c r="F198" s="115"/>
      <c r="G198" s="116"/>
      <c r="H198" s="114"/>
    </row>
    <row r="199" spans="1:8" ht="108" x14ac:dyDescent="0.2">
      <c r="A199" s="146">
        <f>IF(ISNUMBER(A198)=TRUE,A198+1,IF(ISNUMBER(A197)=TRUE,A197+1,IF(ISNUMBER(A196)=TRUE,A196+1,IF(ISNUMBER(#REF!)=TRUE,#REF!+1,"siguiente celda"))))</f>
        <v>153</v>
      </c>
      <c r="B199" s="120">
        <v>500200001</v>
      </c>
      <c r="C199" s="121" t="s">
        <v>209</v>
      </c>
      <c r="D199" s="122" t="s">
        <v>37</v>
      </c>
      <c r="E199" s="122">
        <v>17.309999999999999</v>
      </c>
      <c r="F199" s="115"/>
      <c r="G199" s="116"/>
      <c r="H199" s="114"/>
    </row>
    <row r="200" spans="1:8" ht="96" x14ac:dyDescent="0.2">
      <c r="A200" s="146">
        <f>IF(ISNUMBER(A199)=TRUE,A199+1,IF(ISNUMBER(A198)=TRUE,A198+1,IF(ISNUMBER(A197)=TRUE,A197+1,IF(ISNUMBER(A196)=TRUE,A196+1,"siguiente celda"))))</f>
        <v>154</v>
      </c>
      <c r="B200" s="120">
        <v>500200040</v>
      </c>
      <c r="C200" s="121" t="s">
        <v>272</v>
      </c>
      <c r="D200" s="122" t="s">
        <v>37</v>
      </c>
      <c r="E200" s="122">
        <v>5.69</v>
      </c>
      <c r="F200" s="115"/>
      <c r="G200" s="116"/>
      <c r="H200" s="114"/>
    </row>
    <row r="201" spans="1:8" ht="75.75" customHeight="1" x14ac:dyDescent="0.2">
      <c r="A201" s="146">
        <f>IF(ISNUMBER(A200)=TRUE,A200+1,IF(ISNUMBER(A199)=TRUE,A199+1,IF(ISNUMBER(A198)=TRUE,A198+1,IF(ISNUMBER(A197)=TRUE,A197+1,"siguiente celda"))))</f>
        <v>155</v>
      </c>
      <c r="B201" s="120">
        <v>500200025</v>
      </c>
      <c r="C201" s="121" t="s">
        <v>38</v>
      </c>
      <c r="D201" s="122" t="s">
        <v>34</v>
      </c>
      <c r="E201" s="122">
        <v>8.25</v>
      </c>
      <c r="F201" s="115"/>
      <c r="G201" s="116"/>
      <c r="H201" s="114"/>
    </row>
    <row r="202" spans="1:8" x14ac:dyDescent="0.2">
      <c r="A202" s="119"/>
      <c r="B202" s="124" t="s">
        <v>396</v>
      </c>
      <c r="C202" s="145" t="s">
        <v>80</v>
      </c>
      <c r="D202" s="126"/>
      <c r="E202" s="126"/>
      <c r="F202" s="115"/>
      <c r="G202" s="116"/>
      <c r="H202" s="114"/>
    </row>
    <row r="203" spans="1:8" ht="60" x14ac:dyDescent="0.2">
      <c r="A203" s="146">
        <f t="shared" ref="A203:A213" si="5">IF(ISNUMBER(A202)=TRUE,A202+1,IF(ISNUMBER(A201)=TRUE,A201+1,IF(ISNUMBER(A200)=TRUE,A200+1,IF(ISNUMBER(A199)=TRUE,A199+1,"siguiente celda"))))</f>
        <v>156</v>
      </c>
      <c r="B203" s="120">
        <v>500200003</v>
      </c>
      <c r="C203" s="121" t="s">
        <v>210</v>
      </c>
      <c r="D203" s="122" t="s">
        <v>34</v>
      </c>
      <c r="E203" s="122">
        <v>15.05</v>
      </c>
      <c r="F203" s="115"/>
      <c r="G203" s="116"/>
      <c r="H203" s="114"/>
    </row>
    <row r="204" spans="1:8" ht="60" x14ac:dyDescent="0.2">
      <c r="A204" s="146">
        <f t="shared" si="5"/>
        <v>157</v>
      </c>
      <c r="B204" s="120">
        <v>500200017</v>
      </c>
      <c r="C204" s="121" t="s">
        <v>214</v>
      </c>
      <c r="D204" s="122" t="s">
        <v>35</v>
      </c>
      <c r="E204" s="122">
        <v>66.959999999999994</v>
      </c>
      <c r="F204" s="115"/>
      <c r="G204" s="116"/>
      <c r="H204" s="114"/>
    </row>
    <row r="205" spans="1:8" ht="60" x14ac:dyDescent="0.2">
      <c r="A205" s="146">
        <f t="shared" si="5"/>
        <v>158</v>
      </c>
      <c r="B205" s="120">
        <v>500200020</v>
      </c>
      <c r="C205" s="121" t="s">
        <v>215</v>
      </c>
      <c r="D205" s="122" t="s">
        <v>35</v>
      </c>
      <c r="E205" s="122">
        <v>155.57</v>
      </c>
      <c r="F205" s="115"/>
      <c r="G205" s="116"/>
      <c r="H205" s="114"/>
    </row>
    <row r="206" spans="1:8" ht="60" x14ac:dyDescent="0.2">
      <c r="A206" s="146">
        <f t="shared" si="5"/>
        <v>159</v>
      </c>
      <c r="B206" s="120">
        <v>500200021</v>
      </c>
      <c r="C206" s="121" t="s">
        <v>216</v>
      </c>
      <c r="D206" s="122" t="s">
        <v>35</v>
      </c>
      <c r="E206" s="122">
        <v>95.44</v>
      </c>
      <c r="F206" s="115"/>
      <c r="G206" s="116"/>
      <c r="H206" s="114"/>
    </row>
    <row r="207" spans="1:8" ht="132" x14ac:dyDescent="0.2">
      <c r="A207" s="146">
        <f t="shared" si="5"/>
        <v>160</v>
      </c>
      <c r="B207" s="120">
        <v>500200027</v>
      </c>
      <c r="C207" s="121" t="s">
        <v>273</v>
      </c>
      <c r="D207" s="122" t="s">
        <v>34</v>
      </c>
      <c r="E207" s="122">
        <v>23.31</v>
      </c>
      <c r="F207" s="115"/>
      <c r="G207" s="116"/>
      <c r="H207" s="114"/>
    </row>
    <row r="208" spans="1:8" ht="60" x14ac:dyDescent="0.2">
      <c r="A208" s="146">
        <f t="shared" si="5"/>
        <v>161</v>
      </c>
      <c r="B208" s="120">
        <v>500200015</v>
      </c>
      <c r="C208" s="121" t="s">
        <v>213</v>
      </c>
      <c r="D208" s="122" t="s">
        <v>34</v>
      </c>
      <c r="E208" s="122">
        <v>31.2</v>
      </c>
      <c r="F208" s="115"/>
      <c r="G208" s="116"/>
      <c r="H208" s="114"/>
    </row>
    <row r="209" spans="1:8" ht="60" x14ac:dyDescent="0.2">
      <c r="A209" s="146">
        <f t="shared" si="5"/>
        <v>162</v>
      </c>
      <c r="B209" s="120">
        <v>500200341</v>
      </c>
      <c r="C209" s="121" t="s">
        <v>212</v>
      </c>
      <c r="D209" s="122" t="s">
        <v>37</v>
      </c>
      <c r="E209" s="122">
        <v>4.7300000000000004</v>
      </c>
      <c r="F209" s="115"/>
      <c r="G209" s="116"/>
      <c r="H209" s="114"/>
    </row>
    <row r="210" spans="1:8" ht="120" x14ac:dyDescent="0.2">
      <c r="A210" s="146">
        <f t="shared" si="5"/>
        <v>163</v>
      </c>
      <c r="B210" s="120">
        <v>500400036</v>
      </c>
      <c r="C210" s="121" t="s">
        <v>288</v>
      </c>
      <c r="D210" s="122" t="s">
        <v>32</v>
      </c>
      <c r="E210" s="122">
        <v>15.05</v>
      </c>
      <c r="F210" s="115"/>
      <c r="G210" s="116"/>
      <c r="H210" s="114"/>
    </row>
    <row r="211" spans="1:8" ht="120" x14ac:dyDescent="0.2">
      <c r="A211" s="146">
        <f t="shared" si="5"/>
        <v>164</v>
      </c>
      <c r="B211" s="120">
        <v>500400040</v>
      </c>
      <c r="C211" s="121" t="s">
        <v>274</v>
      </c>
      <c r="D211" s="122" t="s">
        <v>32</v>
      </c>
      <c r="E211" s="122">
        <v>14.4</v>
      </c>
      <c r="F211" s="115"/>
      <c r="G211" s="116"/>
      <c r="H211" s="114"/>
    </row>
    <row r="212" spans="1:8" ht="108" x14ac:dyDescent="0.2">
      <c r="A212" s="146">
        <f t="shared" si="5"/>
        <v>165</v>
      </c>
      <c r="B212" s="120">
        <v>500200135</v>
      </c>
      <c r="C212" s="121" t="s">
        <v>220</v>
      </c>
      <c r="D212" s="122" t="s">
        <v>37</v>
      </c>
      <c r="E212" s="122">
        <v>9.0399999999999991</v>
      </c>
      <c r="F212" s="115"/>
      <c r="G212" s="149"/>
      <c r="H212" s="114"/>
    </row>
    <row r="213" spans="1:8" ht="108" x14ac:dyDescent="0.2">
      <c r="A213" s="146">
        <f t="shared" si="5"/>
        <v>166</v>
      </c>
      <c r="B213" s="120">
        <v>500200678</v>
      </c>
      <c r="C213" s="121" t="s">
        <v>271</v>
      </c>
      <c r="D213" s="122" t="s">
        <v>34</v>
      </c>
      <c r="E213" s="122">
        <v>18.079999999999998</v>
      </c>
      <c r="F213" s="115"/>
      <c r="G213" s="116"/>
      <c r="H213" s="114"/>
    </row>
    <row r="214" spans="1:8" x14ac:dyDescent="0.2">
      <c r="A214" s="119"/>
      <c r="B214" s="124" t="s">
        <v>397</v>
      </c>
      <c r="C214" s="145" t="s">
        <v>81</v>
      </c>
      <c r="D214" s="126"/>
      <c r="E214" s="126"/>
      <c r="F214" s="115"/>
      <c r="G214" s="116"/>
      <c r="H214" s="114"/>
    </row>
    <row r="215" spans="1:8" ht="108" x14ac:dyDescent="0.2">
      <c r="A215" s="146">
        <f>IF(ISNUMBER(A214)=TRUE,A214+1,IF(ISNUMBER(A213)=TRUE,A213+1,IF(ISNUMBER(A212)=TRUE,A212+1,IF(ISNUMBER(A211)=TRUE,A211+1,"siguiente celda"))))</f>
        <v>167</v>
      </c>
      <c r="B215" s="120">
        <v>500400065</v>
      </c>
      <c r="C215" s="121" t="s">
        <v>289</v>
      </c>
      <c r="D215" s="122" t="s">
        <v>34</v>
      </c>
      <c r="E215" s="122">
        <v>42.46</v>
      </c>
      <c r="F215" s="115"/>
      <c r="G215" s="116"/>
      <c r="H215" s="114"/>
    </row>
    <row r="216" spans="1:8" ht="120" x14ac:dyDescent="0.2">
      <c r="A216" s="146">
        <f>IF(ISNUMBER(A215)=TRUE,A215+1,IF(ISNUMBER(A214)=TRUE,A214+1,IF(ISNUMBER(A213)=TRUE,A213+1,IF(ISNUMBER(A212)=TRUE,A212+1,"siguiente celda"))))</f>
        <v>168</v>
      </c>
      <c r="B216" s="120">
        <v>500400036</v>
      </c>
      <c r="C216" s="121" t="s">
        <v>288</v>
      </c>
      <c r="D216" s="122" t="s">
        <v>32</v>
      </c>
      <c r="E216" s="122">
        <v>24</v>
      </c>
      <c r="F216" s="115"/>
      <c r="G216" s="116"/>
      <c r="H216" s="114"/>
    </row>
    <row r="217" spans="1:8" ht="120" x14ac:dyDescent="0.2">
      <c r="A217" s="146">
        <f>IF(ISNUMBER(A216)=TRUE,A216+1,IF(ISNUMBER(A215)=TRUE,A215+1,IF(ISNUMBER(A214)=TRUE,A214+1,IF(ISNUMBER(A213)=TRUE,A213+1,"siguiente celda"))))</f>
        <v>169</v>
      </c>
      <c r="B217" s="120">
        <v>500400040</v>
      </c>
      <c r="C217" s="121" t="s">
        <v>274</v>
      </c>
      <c r="D217" s="122" t="s">
        <v>32</v>
      </c>
      <c r="E217" s="122">
        <v>20.22</v>
      </c>
      <c r="F217" s="115"/>
      <c r="G217" s="116"/>
      <c r="H217" s="114"/>
    </row>
    <row r="218" spans="1:8" x14ac:dyDescent="0.2">
      <c r="A218" s="119"/>
      <c r="B218" s="124" t="s">
        <v>398</v>
      </c>
      <c r="C218" s="145" t="s">
        <v>82</v>
      </c>
      <c r="D218" s="126"/>
      <c r="E218" s="126"/>
      <c r="F218" s="115"/>
      <c r="G218" s="116"/>
      <c r="H218" s="114"/>
    </row>
    <row r="219" spans="1:8" ht="60" x14ac:dyDescent="0.2">
      <c r="A219" s="146">
        <f t="shared" ref="A219:A224" si="6">IF(ISNUMBER(A218)=TRUE,A218+1,IF(ISNUMBER(A217)=TRUE,A217+1,IF(ISNUMBER(A216)=TRUE,A216+1,IF(ISNUMBER(A215)=TRUE,A215+1,"siguiente celda"))))</f>
        <v>170</v>
      </c>
      <c r="B219" s="120">
        <v>500300036</v>
      </c>
      <c r="C219" s="121" t="s">
        <v>230</v>
      </c>
      <c r="D219" s="122" t="s">
        <v>35</v>
      </c>
      <c r="E219" s="122">
        <v>22.1</v>
      </c>
      <c r="F219" s="115"/>
      <c r="G219" s="116"/>
      <c r="H219" s="114"/>
    </row>
    <row r="220" spans="1:8" ht="60" x14ac:dyDescent="0.2">
      <c r="A220" s="146">
        <f t="shared" si="6"/>
        <v>171</v>
      </c>
      <c r="B220" s="120">
        <v>500300038</v>
      </c>
      <c r="C220" s="121" t="s">
        <v>225</v>
      </c>
      <c r="D220" s="122" t="s">
        <v>35</v>
      </c>
      <c r="E220" s="122">
        <v>53.3</v>
      </c>
      <c r="F220" s="115"/>
      <c r="G220" s="116"/>
      <c r="H220" s="114"/>
    </row>
    <row r="221" spans="1:8" ht="72" x14ac:dyDescent="0.2">
      <c r="A221" s="146">
        <f t="shared" si="6"/>
        <v>172</v>
      </c>
      <c r="B221" s="120">
        <v>500300030</v>
      </c>
      <c r="C221" s="121" t="s">
        <v>231</v>
      </c>
      <c r="D221" s="122" t="s">
        <v>34</v>
      </c>
      <c r="E221" s="122">
        <v>5.33</v>
      </c>
      <c r="F221" s="115"/>
      <c r="G221" s="116"/>
      <c r="H221" s="114"/>
    </row>
    <row r="222" spans="1:8" ht="60" x14ac:dyDescent="0.2">
      <c r="A222" s="146">
        <f t="shared" si="6"/>
        <v>173</v>
      </c>
      <c r="B222" s="120">
        <v>500300065</v>
      </c>
      <c r="C222" s="121" t="s">
        <v>233</v>
      </c>
      <c r="D222" s="122" t="s">
        <v>34</v>
      </c>
      <c r="E222" s="122">
        <v>5.33</v>
      </c>
      <c r="F222" s="115"/>
      <c r="G222" s="116"/>
      <c r="H222" s="114"/>
    </row>
    <row r="223" spans="1:8" ht="77.25" customHeight="1" x14ac:dyDescent="0.2">
      <c r="A223" s="146">
        <f t="shared" si="6"/>
        <v>174</v>
      </c>
      <c r="B223" s="120">
        <v>500300063</v>
      </c>
      <c r="C223" s="121" t="s">
        <v>165</v>
      </c>
      <c r="D223" s="122" t="s">
        <v>31</v>
      </c>
      <c r="E223" s="122">
        <v>13</v>
      </c>
      <c r="F223" s="115"/>
      <c r="G223" s="116"/>
      <c r="H223" s="114"/>
    </row>
    <row r="224" spans="1:8" ht="72" x14ac:dyDescent="0.2">
      <c r="A224" s="146">
        <f t="shared" si="6"/>
        <v>175</v>
      </c>
      <c r="B224" s="120">
        <v>500303222</v>
      </c>
      <c r="C224" s="121" t="s">
        <v>232</v>
      </c>
      <c r="D224" s="122" t="s">
        <v>37</v>
      </c>
      <c r="E224" s="122">
        <v>0.64</v>
      </c>
      <c r="F224" s="115"/>
      <c r="G224" s="116"/>
      <c r="H224" s="114"/>
    </row>
    <row r="225" spans="1:8" x14ac:dyDescent="0.2">
      <c r="A225" s="119"/>
      <c r="B225" s="124" t="s">
        <v>399</v>
      </c>
      <c r="C225" s="145" t="s">
        <v>77</v>
      </c>
      <c r="D225" s="126"/>
      <c r="E225" s="126"/>
      <c r="F225" s="115"/>
      <c r="G225" s="116"/>
      <c r="H225" s="114"/>
    </row>
    <row r="226" spans="1:8" ht="98.25" customHeight="1" x14ac:dyDescent="0.2">
      <c r="A226" s="146">
        <f>IF(ISNUMBER(A225)=TRUE,A225+1,IF(ISNUMBER(A224)=TRUE,A224+1,IF(ISNUMBER(A223)=TRUE,A223+1,IF(ISNUMBER(A222)=TRUE,A222+1,"siguiente celda"))))</f>
        <v>176</v>
      </c>
      <c r="B226" s="120">
        <v>500404462</v>
      </c>
      <c r="C226" s="121" t="s">
        <v>83</v>
      </c>
      <c r="D226" s="122" t="s">
        <v>32</v>
      </c>
      <c r="E226" s="122">
        <v>1.2</v>
      </c>
      <c r="F226" s="115"/>
      <c r="G226" s="149"/>
      <c r="H226" s="114"/>
    </row>
    <row r="227" spans="1:8" x14ac:dyDescent="0.2">
      <c r="A227" s="119"/>
      <c r="B227" s="124" t="s">
        <v>400</v>
      </c>
      <c r="C227" s="145" t="s">
        <v>64</v>
      </c>
      <c r="D227" s="126"/>
      <c r="E227" s="126"/>
      <c r="F227" s="115"/>
      <c r="G227" s="116"/>
      <c r="H227" s="114"/>
    </row>
    <row r="228" spans="1:8" ht="92.25" customHeight="1" x14ac:dyDescent="0.2">
      <c r="A228" s="146">
        <f t="shared" ref="A228:A235" si="7">IF(ISNUMBER(A227)=TRUE,A227+1,IF(ISNUMBER(A226)=TRUE,A226+1,IF(ISNUMBER(A225)=TRUE,A225+1,IF(ISNUMBER(A224)=TRUE,A224+1,"siguiente celda"))))</f>
        <v>177</v>
      </c>
      <c r="B228" s="120">
        <v>500500009</v>
      </c>
      <c r="C228" s="121" t="s">
        <v>275</v>
      </c>
      <c r="D228" s="122" t="s">
        <v>34</v>
      </c>
      <c r="E228" s="122">
        <v>46.51</v>
      </c>
      <c r="F228" s="115"/>
      <c r="G228" s="116"/>
      <c r="H228" s="114"/>
    </row>
    <row r="229" spans="1:8" ht="96" x14ac:dyDescent="0.2">
      <c r="A229" s="146">
        <f t="shared" si="7"/>
        <v>178</v>
      </c>
      <c r="B229" s="120">
        <v>500500001</v>
      </c>
      <c r="C229" s="121" t="s">
        <v>276</v>
      </c>
      <c r="D229" s="122" t="s">
        <v>34</v>
      </c>
      <c r="E229" s="122">
        <v>14.07</v>
      </c>
      <c r="F229" s="115"/>
      <c r="G229" s="116"/>
      <c r="H229" s="114"/>
    </row>
    <row r="230" spans="1:8" ht="96" x14ac:dyDescent="0.2">
      <c r="A230" s="146">
        <f t="shared" si="7"/>
        <v>179</v>
      </c>
      <c r="B230" s="120">
        <v>500500002</v>
      </c>
      <c r="C230" s="121" t="s">
        <v>277</v>
      </c>
      <c r="D230" s="122" t="s">
        <v>34</v>
      </c>
      <c r="E230" s="122">
        <v>30.33</v>
      </c>
      <c r="F230" s="115"/>
      <c r="G230" s="116"/>
      <c r="H230" s="114"/>
    </row>
    <row r="231" spans="1:8" ht="108" x14ac:dyDescent="0.2">
      <c r="A231" s="146">
        <f t="shared" si="7"/>
        <v>180</v>
      </c>
      <c r="B231" s="120">
        <v>500500217</v>
      </c>
      <c r="C231" s="121" t="s">
        <v>278</v>
      </c>
      <c r="D231" s="122" t="s">
        <v>34</v>
      </c>
      <c r="E231" s="122">
        <v>65.989999999999995</v>
      </c>
      <c r="F231" s="115"/>
      <c r="G231" s="116"/>
      <c r="H231" s="114"/>
    </row>
    <row r="232" spans="1:8" ht="60" x14ac:dyDescent="0.2">
      <c r="A232" s="146">
        <f t="shared" si="7"/>
        <v>181</v>
      </c>
      <c r="B232" s="120">
        <v>500404320</v>
      </c>
      <c r="C232" s="121" t="s">
        <v>65</v>
      </c>
      <c r="D232" s="122" t="s">
        <v>34</v>
      </c>
      <c r="E232" s="122">
        <v>5.33</v>
      </c>
      <c r="F232" s="115"/>
      <c r="G232" s="116"/>
      <c r="H232" s="114"/>
    </row>
    <row r="233" spans="1:8" ht="108" x14ac:dyDescent="0.2">
      <c r="A233" s="146">
        <f t="shared" si="7"/>
        <v>182</v>
      </c>
      <c r="B233" s="120">
        <v>500504648</v>
      </c>
      <c r="C233" s="121" t="s">
        <v>279</v>
      </c>
      <c r="D233" s="122" t="s">
        <v>34</v>
      </c>
      <c r="E233" s="122">
        <v>5.33</v>
      </c>
      <c r="F233" s="115"/>
      <c r="G233" s="116"/>
      <c r="H233" s="114"/>
    </row>
    <row r="234" spans="1:8" ht="96" x14ac:dyDescent="0.2">
      <c r="A234" s="146">
        <f t="shared" si="7"/>
        <v>183</v>
      </c>
      <c r="B234" s="120">
        <v>500504644</v>
      </c>
      <c r="C234" s="121" t="s">
        <v>280</v>
      </c>
      <c r="D234" s="122" t="s">
        <v>34</v>
      </c>
      <c r="E234" s="122">
        <v>14.07</v>
      </c>
      <c r="F234" s="115"/>
      <c r="G234" s="149"/>
      <c r="H234" s="114"/>
    </row>
    <row r="235" spans="1:8" ht="108" x14ac:dyDescent="0.2">
      <c r="A235" s="146">
        <f t="shared" si="7"/>
        <v>184</v>
      </c>
      <c r="B235" s="120">
        <v>500504649</v>
      </c>
      <c r="C235" s="121" t="s">
        <v>281</v>
      </c>
      <c r="D235" s="122" t="s">
        <v>32</v>
      </c>
      <c r="E235" s="122">
        <v>6.32</v>
      </c>
      <c r="F235" s="115"/>
      <c r="G235" s="116"/>
      <c r="H235" s="114"/>
    </row>
    <row r="236" spans="1:8" x14ac:dyDescent="0.2">
      <c r="A236" s="119"/>
      <c r="B236" s="124" t="s">
        <v>401</v>
      </c>
      <c r="C236" s="145" t="s">
        <v>78</v>
      </c>
      <c r="D236" s="126"/>
      <c r="E236" s="126"/>
      <c r="F236" s="115"/>
      <c r="G236" s="116"/>
      <c r="H236" s="114"/>
    </row>
    <row r="237" spans="1:8" ht="144" x14ac:dyDescent="0.2">
      <c r="A237" s="146">
        <f>IF(ISNUMBER(A236)=TRUE,A236+1,IF(ISNUMBER(A235)=TRUE,A235+1,IF(ISNUMBER(A234)=TRUE,A234+1,IF(ISNUMBER(A233)=TRUE,A233+1,"siguiente celda"))))</f>
        <v>185</v>
      </c>
      <c r="B237" s="120">
        <v>500400500</v>
      </c>
      <c r="C237" s="121" t="s">
        <v>282</v>
      </c>
      <c r="D237" s="122" t="s">
        <v>34</v>
      </c>
      <c r="E237" s="122">
        <v>9.3699999999999992</v>
      </c>
      <c r="F237" s="115"/>
      <c r="G237" s="116"/>
      <c r="H237" s="114"/>
    </row>
    <row r="238" spans="1:8" x14ac:dyDescent="0.2">
      <c r="A238" s="119"/>
      <c r="B238" s="124" t="s">
        <v>402</v>
      </c>
      <c r="C238" s="145" t="s">
        <v>84</v>
      </c>
      <c r="D238" s="126"/>
      <c r="E238" s="126"/>
      <c r="F238" s="115"/>
      <c r="G238" s="116"/>
      <c r="H238" s="114"/>
    </row>
    <row r="239" spans="1:8" ht="96" x14ac:dyDescent="0.2">
      <c r="A239" s="146">
        <f t="shared" ref="A239:A246" si="8">IF(ISNUMBER(A238)=TRUE,A238+1,IF(ISNUMBER(A237)=TRUE,A237+1,IF(ISNUMBER(A236)=TRUE,A236+1,IF(ISNUMBER(A235)=TRUE,A235+1,"siguiente celda"))))</f>
        <v>186</v>
      </c>
      <c r="B239" s="120">
        <v>501101627</v>
      </c>
      <c r="C239" s="121" t="s">
        <v>261</v>
      </c>
      <c r="D239" s="122" t="s">
        <v>33</v>
      </c>
      <c r="E239" s="122">
        <v>2</v>
      </c>
      <c r="F239" s="115"/>
      <c r="G239" s="116"/>
      <c r="H239" s="114"/>
    </row>
    <row r="240" spans="1:8" ht="48" x14ac:dyDescent="0.2">
      <c r="A240" s="146">
        <f t="shared" si="8"/>
        <v>187</v>
      </c>
      <c r="B240" s="120">
        <v>501105553</v>
      </c>
      <c r="C240" s="121" t="s">
        <v>59</v>
      </c>
      <c r="D240" s="122" t="s">
        <v>32</v>
      </c>
      <c r="E240" s="122">
        <v>20.5</v>
      </c>
      <c r="F240" s="115"/>
      <c r="G240" s="116"/>
      <c r="H240" s="114"/>
    </row>
    <row r="241" spans="1:8" ht="60" x14ac:dyDescent="0.2">
      <c r="A241" s="146">
        <f t="shared" si="8"/>
        <v>188</v>
      </c>
      <c r="B241" s="120">
        <v>501100242</v>
      </c>
      <c r="C241" s="121" t="s">
        <v>265</v>
      </c>
      <c r="D241" s="122" t="s">
        <v>31</v>
      </c>
      <c r="E241" s="122">
        <v>1</v>
      </c>
      <c r="F241" s="115"/>
      <c r="G241" s="116"/>
      <c r="H241" s="114"/>
    </row>
    <row r="242" spans="1:8" ht="36" x14ac:dyDescent="0.2">
      <c r="A242" s="146">
        <f t="shared" si="8"/>
        <v>189</v>
      </c>
      <c r="B242" s="120">
        <v>501100080</v>
      </c>
      <c r="C242" s="121" t="s">
        <v>60</v>
      </c>
      <c r="D242" s="122" t="s">
        <v>31</v>
      </c>
      <c r="E242" s="122">
        <v>1</v>
      </c>
      <c r="F242" s="115"/>
      <c r="G242" s="116"/>
      <c r="H242" s="114"/>
    </row>
    <row r="243" spans="1:8" ht="84" x14ac:dyDescent="0.2">
      <c r="A243" s="146">
        <f t="shared" si="8"/>
        <v>190</v>
      </c>
      <c r="B243" s="120">
        <v>501101200</v>
      </c>
      <c r="C243" s="121" t="s">
        <v>283</v>
      </c>
      <c r="D243" s="122" t="s">
        <v>32</v>
      </c>
      <c r="E243" s="122">
        <v>8</v>
      </c>
      <c r="F243" s="115"/>
      <c r="G243" s="116"/>
      <c r="H243" s="114"/>
    </row>
    <row r="244" spans="1:8" ht="132" x14ac:dyDescent="0.2">
      <c r="A244" s="146">
        <f t="shared" si="8"/>
        <v>191</v>
      </c>
      <c r="B244" s="120">
        <v>501101806</v>
      </c>
      <c r="C244" s="121" t="s">
        <v>284</v>
      </c>
      <c r="D244" s="122" t="s">
        <v>31</v>
      </c>
      <c r="E244" s="122">
        <v>1</v>
      </c>
      <c r="F244" s="115"/>
      <c r="G244" s="116"/>
      <c r="H244" s="114"/>
    </row>
    <row r="245" spans="1:8" ht="60" x14ac:dyDescent="0.2">
      <c r="A245" s="146">
        <f t="shared" si="8"/>
        <v>192</v>
      </c>
      <c r="B245" s="120">
        <v>501100329</v>
      </c>
      <c r="C245" s="121" t="s">
        <v>85</v>
      </c>
      <c r="D245" s="122" t="s">
        <v>31</v>
      </c>
      <c r="E245" s="122">
        <v>1</v>
      </c>
      <c r="F245" s="115"/>
      <c r="G245" s="116"/>
      <c r="H245" s="114"/>
    </row>
    <row r="246" spans="1:8" ht="60" x14ac:dyDescent="0.2">
      <c r="A246" s="146">
        <f t="shared" si="8"/>
        <v>193</v>
      </c>
      <c r="B246" s="120">
        <v>501105541</v>
      </c>
      <c r="C246" s="121" t="s">
        <v>194</v>
      </c>
      <c r="D246" s="122" t="s">
        <v>31</v>
      </c>
      <c r="E246" s="122">
        <v>1</v>
      </c>
      <c r="F246" s="115"/>
      <c r="G246" s="116"/>
      <c r="H246" s="114"/>
    </row>
    <row r="247" spans="1:8" x14ac:dyDescent="0.2">
      <c r="A247" s="119"/>
      <c r="B247" s="124" t="s">
        <v>403</v>
      </c>
      <c r="C247" s="145" t="s">
        <v>391</v>
      </c>
      <c r="D247" s="126"/>
      <c r="E247" s="126"/>
      <c r="F247" s="115"/>
      <c r="G247" s="116"/>
      <c r="H247" s="114"/>
    </row>
    <row r="248" spans="1:8" ht="48" x14ac:dyDescent="0.2">
      <c r="A248" s="146">
        <f t="shared" ref="A248:A255" si="9">IF(ISNUMBER(A247)=TRUE,A247+1,IF(ISNUMBER(A246)=TRUE,A246+1,IF(ISNUMBER(A245)=TRUE,A245+1,IF(ISNUMBER(A244)=TRUE,A244+1,"siguiente celda"))))</f>
        <v>194</v>
      </c>
      <c r="B248" s="120">
        <v>501103447</v>
      </c>
      <c r="C248" s="121" t="s">
        <v>40</v>
      </c>
      <c r="D248" s="122" t="s">
        <v>31</v>
      </c>
      <c r="E248" s="122">
        <v>1</v>
      </c>
      <c r="F248" s="115"/>
      <c r="G248" s="116"/>
      <c r="H248" s="114"/>
    </row>
    <row r="249" spans="1:8" ht="36" x14ac:dyDescent="0.2">
      <c r="A249" s="146">
        <f t="shared" si="9"/>
        <v>195</v>
      </c>
      <c r="B249" s="120">
        <v>501102734</v>
      </c>
      <c r="C249" s="121" t="s">
        <v>43</v>
      </c>
      <c r="D249" s="122" t="s">
        <v>31</v>
      </c>
      <c r="E249" s="122">
        <v>1</v>
      </c>
      <c r="F249" s="115"/>
      <c r="G249" s="116"/>
      <c r="H249" s="114"/>
    </row>
    <row r="250" spans="1:8" ht="132" x14ac:dyDescent="0.2">
      <c r="A250" s="146">
        <f t="shared" si="9"/>
        <v>196</v>
      </c>
      <c r="B250" s="120">
        <v>501102385</v>
      </c>
      <c r="C250" s="121" t="s">
        <v>285</v>
      </c>
      <c r="D250" s="122" t="s">
        <v>31</v>
      </c>
      <c r="E250" s="122">
        <v>1</v>
      </c>
      <c r="F250" s="115"/>
      <c r="G250" s="116"/>
      <c r="H250" s="114"/>
    </row>
    <row r="251" spans="1:8" ht="48" x14ac:dyDescent="0.2">
      <c r="A251" s="146">
        <f t="shared" si="9"/>
        <v>197</v>
      </c>
      <c r="B251" s="120">
        <v>501100227</v>
      </c>
      <c r="C251" s="121" t="s">
        <v>166</v>
      </c>
      <c r="D251" s="122" t="s">
        <v>31</v>
      </c>
      <c r="E251" s="122">
        <v>1</v>
      </c>
      <c r="F251" s="115"/>
      <c r="G251" s="116"/>
      <c r="H251" s="114"/>
    </row>
    <row r="252" spans="1:8" ht="48" x14ac:dyDescent="0.2">
      <c r="A252" s="146">
        <f t="shared" si="9"/>
        <v>198</v>
      </c>
      <c r="B252" s="120">
        <v>501103368</v>
      </c>
      <c r="C252" s="121" t="s">
        <v>41</v>
      </c>
      <c r="D252" s="122" t="s">
        <v>31</v>
      </c>
      <c r="E252" s="122">
        <v>1</v>
      </c>
      <c r="F252" s="115"/>
      <c r="G252" s="116"/>
      <c r="H252" s="114"/>
    </row>
    <row r="253" spans="1:8" ht="108" x14ac:dyDescent="0.2">
      <c r="A253" s="146">
        <f t="shared" si="9"/>
        <v>199</v>
      </c>
      <c r="B253" s="120">
        <v>501103256</v>
      </c>
      <c r="C253" s="121" t="s">
        <v>286</v>
      </c>
      <c r="D253" s="122" t="s">
        <v>31</v>
      </c>
      <c r="E253" s="122">
        <v>1</v>
      </c>
      <c r="F253" s="115"/>
      <c r="G253" s="116"/>
      <c r="H253" s="114"/>
    </row>
    <row r="254" spans="1:8" ht="48" x14ac:dyDescent="0.2">
      <c r="A254" s="146">
        <f t="shared" si="9"/>
        <v>200</v>
      </c>
      <c r="B254" s="120">
        <v>501103370</v>
      </c>
      <c r="C254" s="121" t="s">
        <v>42</v>
      </c>
      <c r="D254" s="122" t="s">
        <v>31</v>
      </c>
      <c r="E254" s="122">
        <v>1</v>
      </c>
      <c r="F254" s="115"/>
      <c r="G254" s="116"/>
      <c r="H254" s="114"/>
    </row>
    <row r="255" spans="1:8" ht="48" x14ac:dyDescent="0.2">
      <c r="A255" s="146">
        <f t="shared" si="9"/>
        <v>201</v>
      </c>
      <c r="B255" s="120">
        <v>501103371</v>
      </c>
      <c r="C255" s="121" t="s">
        <v>44</v>
      </c>
      <c r="D255" s="122" t="s">
        <v>31</v>
      </c>
      <c r="E255" s="122">
        <v>1</v>
      </c>
      <c r="F255" s="115"/>
      <c r="G255" s="116"/>
      <c r="H255" s="114"/>
    </row>
    <row r="256" spans="1:8" x14ac:dyDescent="0.2">
      <c r="A256" s="119"/>
      <c r="B256" s="124" t="s">
        <v>404</v>
      </c>
      <c r="C256" s="145" t="s">
        <v>39</v>
      </c>
      <c r="D256" s="126"/>
      <c r="E256" s="126"/>
      <c r="F256" s="115"/>
      <c r="G256" s="116"/>
      <c r="H256" s="114"/>
    </row>
    <row r="257" spans="1:8" ht="120" x14ac:dyDescent="0.2">
      <c r="A257" s="146">
        <f>IF(ISNUMBER(A256)=TRUE,A256+1,IF(ISNUMBER(A255)=TRUE,A255+1,IF(ISNUMBER(A254)=TRUE,A254+1,IF(ISNUMBER(A253)=TRUE,A253+1,"siguiente celda"))))</f>
        <v>202</v>
      </c>
      <c r="B257" s="120">
        <v>500903026</v>
      </c>
      <c r="C257" s="121" t="s">
        <v>287</v>
      </c>
      <c r="D257" s="122" t="s">
        <v>31</v>
      </c>
      <c r="E257" s="122">
        <v>2</v>
      </c>
      <c r="F257" s="115"/>
      <c r="G257" s="116"/>
      <c r="H257" s="114"/>
    </row>
    <row r="258" spans="1:8" x14ac:dyDescent="0.2">
      <c r="A258" s="119"/>
      <c r="B258" s="124" t="s">
        <v>405</v>
      </c>
      <c r="C258" s="145" t="s">
        <v>45</v>
      </c>
      <c r="D258" s="126"/>
      <c r="E258" s="126"/>
      <c r="F258" s="115"/>
      <c r="G258" s="116"/>
      <c r="H258" s="114"/>
    </row>
    <row r="259" spans="1:8" ht="108" x14ac:dyDescent="0.2">
      <c r="A259" s="146">
        <f>IF(ISNUMBER(A258)=TRUE,A258+1,IF(ISNUMBER(A257)=TRUE,A257+1,IF(ISNUMBER(A256)=TRUE,A256+1,IF(ISNUMBER(A255)=TRUE,A255+1,"siguiente celda"))))</f>
        <v>203</v>
      </c>
      <c r="B259" s="120">
        <v>502001729</v>
      </c>
      <c r="C259" s="121" t="s">
        <v>181</v>
      </c>
      <c r="D259" s="122" t="s">
        <v>31</v>
      </c>
      <c r="E259" s="122">
        <v>1</v>
      </c>
      <c r="F259" s="115"/>
      <c r="G259" s="116"/>
      <c r="H259" s="114"/>
    </row>
    <row r="260" spans="1:8" ht="96" x14ac:dyDescent="0.2">
      <c r="A260" s="146">
        <f>IF(ISNUMBER(A259)=TRUE,A259+1,IF(ISNUMBER(A258)=TRUE,A258+1,IF(ISNUMBER(A257)=TRUE,A257+1,IF(ISNUMBER(A256)=TRUE,A256+1,"siguiente celda"))))</f>
        <v>204</v>
      </c>
      <c r="B260" s="120">
        <v>502001730</v>
      </c>
      <c r="C260" s="121" t="s">
        <v>182</v>
      </c>
      <c r="D260" s="122" t="s">
        <v>31</v>
      </c>
      <c r="E260" s="122">
        <v>1</v>
      </c>
      <c r="F260" s="115"/>
      <c r="G260" s="116"/>
      <c r="H260" s="114"/>
    </row>
    <row r="261" spans="1:8" ht="96" x14ac:dyDescent="0.2">
      <c r="A261" s="146">
        <f>IF(ISNUMBER(A260)=TRUE,A260+1,IF(ISNUMBER(A259)=TRUE,A259+1,IF(ISNUMBER(A258)=TRUE,A258+1,IF(ISNUMBER(A257)=TRUE,A257+1,"siguiente celda"))))</f>
        <v>205</v>
      </c>
      <c r="B261" s="120">
        <v>502001731</v>
      </c>
      <c r="C261" s="121" t="s">
        <v>183</v>
      </c>
      <c r="D261" s="122" t="s">
        <v>31</v>
      </c>
      <c r="E261" s="122">
        <v>1</v>
      </c>
      <c r="F261" s="115"/>
      <c r="G261" s="116"/>
      <c r="H261" s="114"/>
    </row>
    <row r="262" spans="1:8" x14ac:dyDescent="0.2">
      <c r="A262" s="119"/>
      <c r="B262" s="124" t="s">
        <v>406</v>
      </c>
      <c r="C262" s="145" t="s">
        <v>86</v>
      </c>
      <c r="D262" s="126"/>
      <c r="E262" s="126"/>
      <c r="F262" s="115"/>
      <c r="G262" s="116"/>
      <c r="H262" s="114"/>
    </row>
    <row r="263" spans="1:8" ht="96" x14ac:dyDescent="0.2">
      <c r="A263" s="146">
        <f>IF(ISNUMBER(A262)=TRUE,A262+1,IF(ISNUMBER(A261)=TRUE,A261+1,IF(ISNUMBER(A260)=TRUE,A260+1,IF(ISNUMBER(A259)=TRUE,A259+1,"siguiente celda"))))</f>
        <v>206</v>
      </c>
      <c r="B263" s="120">
        <v>502000013</v>
      </c>
      <c r="C263" s="121" t="s">
        <v>46</v>
      </c>
      <c r="D263" s="122" t="s">
        <v>31</v>
      </c>
      <c r="E263" s="122">
        <v>1</v>
      </c>
      <c r="F263" s="115"/>
      <c r="G263" s="116"/>
      <c r="H263" s="114"/>
    </row>
    <row r="264" spans="1:8" ht="72" x14ac:dyDescent="0.2">
      <c r="A264" s="146">
        <f>IF(ISNUMBER(A263)=TRUE,A263+1,IF(ISNUMBER(A262)=TRUE,A262+1,IF(ISNUMBER(A261)=TRUE,A261+1,IF(ISNUMBER(A260)=TRUE,A260+1,"siguiente celda"))))</f>
        <v>207</v>
      </c>
      <c r="B264" s="120">
        <v>502200428</v>
      </c>
      <c r="C264" s="121" t="s">
        <v>47</v>
      </c>
      <c r="D264" s="122" t="s">
        <v>31</v>
      </c>
      <c r="E264" s="122">
        <v>1</v>
      </c>
      <c r="F264" s="115"/>
      <c r="G264" s="116"/>
      <c r="H264" s="114"/>
    </row>
    <row r="265" spans="1:8" ht="96" x14ac:dyDescent="0.2">
      <c r="A265" s="146">
        <f>IF(ISNUMBER(A264)=TRUE,A264+1,IF(ISNUMBER(A263)=TRUE,A263+1,IF(ISNUMBER(A262)=TRUE,A262+1,IF(ISNUMBER(A261)=TRUE,A261+1,"siguiente celda"))))</f>
        <v>208</v>
      </c>
      <c r="B265" s="120">
        <v>502001489</v>
      </c>
      <c r="C265" s="121" t="s">
        <v>48</v>
      </c>
      <c r="D265" s="122" t="s">
        <v>31</v>
      </c>
      <c r="E265" s="122">
        <v>1</v>
      </c>
      <c r="F265" s="115"/>
      <c r="G265" s="116"/>
      <c r="H265" s="114"/>
    </row>
    <row r="266" spans="1:8" ht="99.75" customHeight="1" x14ac:dyDescent="0.2">
      <c r="A266" s="146">
        <f>IF(ISNUMBER(A265)=TRUE,A265+1,IF(ISNUMBER(A264)=TRUE,A264+1,IF(ISNUMBER(A263)=TRUE,A263+1,IF(ISNUMBER(A262)=TRUE,A262+1,"siguiente celda"))))</f>
        <v>209</v>
      </c>
      <c r="B266" s="120">
        <v>502000630</v>
      </c>
      <c r="C266" s="121" t="s">
        <v>49</v>
      </c>
      <c r="D266" s="122" t="s">
        <v>31</v>
      </c>
      <c r="E266" s="122">
        <v>1</v>
      </c>
      <c r="F266" s="115"/>
      <c r="G266" s="116"/>
      <c r="H266" s="114"/>
    </row>
    <row r="267" spans="1:8" x14ac:dyDescent="0.2">
      <c r="A267" s="142"/>
      <c r="B267" s="142" t="s">
        <v>131</v>
      </c>
      <c r="C267" s="148" t="s">
        <v>394</v>
      </c>
      <c r="D267" s="143"/>
      <c r="E267" s="143"/>
      <c r="F267" s="115"/>
      <c r="G267" s="116"/>
      <c r="H267" s="114"/>
    </row>
    <row r="268" spans="1:8" x14ac:dyDescent="0.2">
      <c r="A268" s="119"/>
      <c r="B268" s="124" t="s">
        <v>142</v>
      </c>
      <c r="C268" s="145" t="s">
        <v>294</v>
      </c>
      <c r="D268" s="126"/>
      <c r="E268" s="126"/>
      <c r="F268" s="115"/>
      <c r="G268" s="116"/>
      <c r="H268" s="114"/>
    </row>
    <row r="269" spans="1:8" ht="108" x14ac:dyDescent="0.2">
      <c r="A269" s="146">
        <f>IF(ISNUMBER(A268)=TRUE,A268+1,IF(ISNUMBER(A267)=TRUE,A267+1,IF(ISNUMBER(#REF!)=TRUE,#REF!+1,IF(ISNUMBER(A266)=TRUE,A266+1,"siguiente celda"))))</f>
        <v>210</v>
      </c>
      <c r="B269" s="120">
        <v>502401306</v>
      </c>
      <c r="C269" s="121" t="s">
        <v>87</v>
      </c>
      <c r="D269" s="122" t="s">
        <v>31</v>
      </c>
      <c r="E269" s="122">
        <v>1</v>
      </c>
      <c r="F269" s="115"/>
      <c r="G269" s="116"/>
      <c r="H269" s="114"/>
    </row>
    <row r="270" spans="1:8" ht="84" x14ac:dyDescent="0.2">
      <c r="A270" s="146">
        <f>IF(ISNUMBER(A269)=TRUE,A269+1,IF(ISNUMBER(A268)=TRUE,A268+1,IF(ISNUMBER(A267)=TRUE,A267+1,IF(ISNUMBER(#REF!)=TRUE,#REF!+1,"siguiente celda"))))</f>
        <v>211</v>
      </c>
      <c r="B270" s="120">
        <v>502401629</v>
      </c>
      <c r="C270" s="121" t="s">
        <v>88</v>
      </c>
      <c r="D270" s="122" t="s">
        <v>32</v>
      </c>
      <c r="E270" s="122">
        <v>15</v>
      </c>
      <c r="F270" s="115"/>
      <c r="G270" s="116"/>
      <c r="H270" s="114"/>
    </row>
    <row r="271" spans="1:8" ht="108" x14ac:dyDescent="0.2">
      <c r="A271" s="146">
        <f>IF(ISNUMBER(A270)=TRUE,A270+1,IF(ISNUMBER(A269)=TRUE,A269+1,IF(ISNUMBER(A268)=TRUE,A268+1,IF(ISNUMBER(A267)=TRUE,A267+1,"siguiente celda"))))</f>
        <v>212</v>
      </c>
      <c r="B271" s="120">
        <v>502403910</v>
      </c>
      <c r="C271" s="121" t="s">
        <v>89</v>
      </c>
      <c r="D271" s="122" t="s">
        <v>31</v>
      </c>
      <c r="E271" s="122">
        <v>1</v>
      </c>
      <c r="F271" s="115"/>
      <c r="G271" s="116"/>
      <c r="H271" s="114"/>
    </row>
    <row r="272" spans="1:8" x14ac:dyDescent="0.2">
      <c r="A272" s="119"/>
      <c r="B272" s="124" t="s">
        <v>143</v>
      </c>
      <c r="C272" s="145" t="s">
        <v>90</v>
      </c>
      <c r="D272" s="126"/>
      <c r="E272" s="126"/>
      <c r="F272" s="115"/>
      <c r="G272" s="116"/>
      <c r="H272" s="114"/>
    </row>
    <row r="273" spans="1:8" ht="96" x14ac:dyDescent="0.2">
      <c r="A273" s="146">
        <f>IF(ISNUMBER(A272)=TRUE,A272+1,IF(ISNUMBER(#REF!)=TRUE,#REF!+1,IF(ISNUMBER(A271)=TRUE,A271+1,IF(ISNUMBER(A270)=TRUE,A270+1,"siguiente celda"))))</f>
        <v>213</v>
      </c>
      <c r="B273" s="120">
        <v>502400081</v>
      </c>
      <c r="C273" s="121" t="s">
        <v>295</v>
      </c>
      <c r="D273" s="122" t="s">
        <v>32</v>
      </c>
      <c r="E273" s="122">
        <v>55</v>
      </c>
      <c r="F273" s="115"/>
      <c r="G273" s="116"/>
      <c r="H273" s="114"/>
    </row>
    <row r="274" spans="1:8" x14ac:dyDescent="0.2">
      <c r="A274" s="119"/>
      <c r="B274" s="124" t="s">
        <v>144</v>
      </c>
      <c r="C274" s="145" t="s">
        <v>91</v>
      </c>
      <c r="D274" s="126"/>
      <c r="E274" s="126"/>
      <c r="F274" s="115"/>
      <c r="G274" s="116"/>
      <c r="H274" s="114"/>
    </row>
    <row r="275" spans="1:8" ht="96" x14ac:dyDescent="0.2">
      <c r="A275" s="146">
        <f>IF(ISNUMBER(A274)=TRUE,A274+1,IF(ISNUMBER(A273)=TRUE,A273+1,IF(ISNUMBER(A272)=TRUE,A272+1,IF(ISNUMBER(#REF!)=TRUE,#REF!+1,"siguiente celda"))))</f>
        <v>214</v>
      </c>
      <c r="B275" s="120">
        <v>502400081</v>
      </c>
      <c r="C275" s="121" t="s">
        <v>295</v>
      </c>
      <c r="D275" s="122" t="s">
        <v>32</v>
      </c>
      <c r="E275" s="122">
        <v>70</v>
      </c>
      <c r="F275" s="115"/>
      <c r="G275" s="116"/>
      <c r="H275" s="114"/>
    </row>
    <row r="276" spans="1:8" x14ac:dyDescent="0.2">
      <c r="A276" s="119"/>
      <c r="B276" s="124" t="s">
        <v>145</v>
      </c>
      <c r="C276" s="145" t="s">
        <v>92</v>
      </c>
      <c r="D276" s="126"/>
      <c r="E276" s="126"/>
      <c r="F276" s="115"/>
      <c r="G276" s="116"/>
      <c r="H276" s="114"/>
    </row>
    <row r="277" spans="1:8" ht="48" x14ac:dyDescent="0.2">
      <c r="A277" s="146">
        <f>IF(ISNUMBER(A276)=TRUE,A276+1,IF(ISNUMBER(A275)=TRUE,A275+1,IF(ISNUMBER(A274)=TRUE,A274+1,IF(ISNUMBER(A273)=TRUE,A273+1,"siguiente celda"))))</f>
        <v>215</v>
      </c>
      <c r="B277" s="120">
        <v>502401788</v>
      </c>
      <c r="C277" s="121" t="s">
        <v>51</v>
      </c>
      <c r="D277" s="122" t="s">
        <v>32</v>
      </c>
      <c r="E277" s="122">
        <v>40</v>
      </c>
      <c r="F277" s="115"/>
      <c r="G277" s="116"/>
      <c r="H277" s="114"/>
    </row>
    <row r="278" spans="1:8" x14ac:dyDescent="0.2">
      <c r="A278" s="119"/>
      <c r="B278" s="124" t="s">
        <v>146</v>
      </c>
      <c r="C278" s="145" t="s">
        <v>296</v>
      </c>
      <c r="D278" s="126"/>
      <c r="E278" s="126"/>
      <c r="F278" s="115"/>
      <c r="G278" s="116"/>
      <c r="H278" s="114"/>
    </row>
    <row r="279" spans="1:8" x14ac:dyDescent="0.2">
      <c r="A279" s="119"/>
      <c r="B279" s="150" t="s">
        <v>408</v>
      </c>
      <c r="C279" s="151" t="s">
        <v>407</v>
      </c>
      <c r="D279" s="152"/>
      <c r="E279" s="126"/>
      <c r="F279" s="115"/>
      <c r="G279" s="116"/>
      <c r="H279" s="114"/>
    </row>
    <row r="280" spans="1:8" ht="144" x14ac:dyDescent="0.2">
      <c r="A280" s="146">
        <f>IF(ISNUMBER(A278)=TRUE,A278+1,IF(ISNUMBER(#REF!)=TRUE,#REF!+1,IF(ISNUMBER(A277)=TRUE,A277+1,IF(ISNUMBER(A276)=TRUE,A276+1,"siguiente celda"))))</f>
        <v>216</v>
      </c>
      <c r="B280" s="132">
        <v>501309527</v>
      </c>
      <c r="C280" s="133" t="s">
        <v>375</v>
      </c>
      <c r="D280" s="134" t="s">
        <v>33</v>
      </c>
      <c r="E280" s="122">
        <v>6</v>
      </c>
      <c r="F280" s="115"/>
      <c r="G280" s="116"/>
      <c r="H280" s="114"/>
    </row>
    <row r="281" spans="1:8" ht="144" x14ac:dyDescent="0.2">
      <c r="A281" s="146">
        <f>IF(ISNUMBER(A280)=TRUE,A280+1,IF(ISNUMBER(A278)=TRUE,A278+1,IF(ISNUMBER(#REF!)=TRUE,#REF!+1,IF(ISNUMBER(A277)=TRUE,A277+1,"siguiente celda"))))</f>
        <v>217</v>
      </c>
      <c r="B281" s="132">
        <v>501309529</v>
      </c>
      <c r="C281" s="133" t="s">
        <v>377</v>
      </c>
      <c r="D281" s="134" t="s">
        <v>33</v>
      </c>
      <c r="E281" s="122">
        <v>5</v>
      </c>
      <c r="F281" s="115"/>
      <c r="G281" s="116"/>
      <c r="H281" s="114"/>
    </row>
    <row r="282" spans="1:8" x14ac:dyDescent="0.2">
      <c r="A282" s="119"/>
      <c r="B282" s="124" t="s">
        <v>409</v>
      </c>
      <c r="C282" s="145" t="s">
        <v>93</v>
      </c>
      <c r="D282" s="126"/>
      <c r="E282" s="126"/>
      <c r="F282" s="115"/>
      <c r="G282" s="116"/>
      <c r="H282" s="114"/>
    </row>
    <row r="283" spans="1:8" ht="48" x14ac:dyDescent="0.2">
      <c r="A283" s="146">
        <f>IF(ISNUMBER(A282)=TRUE,A282+1,IF(ISNUMBER(#REF!)=TRUE,#REF!+1,IF(ISNUMBER(A281)=TRUE,A281+1,IF(ISNUMBER(A280)=TRUE,A280+1,"siguiente celda"))))</f>
        <v>218</v>
      </c>
      <c r="B283" s="120">
        <v>501307106</v>
      </c>
      <c r="C283" s="121" t="s">
        <v>128</v>
      </c>
      <c r="D283" s="122" t="s">
        <v>32</v>
      </c>
      <c r="E283" s="122">
        <v>5</v>
      </c>
      <c r="F283" s="115"/>
      <c r="G283" s="116"/>
      <c r="H283" s="114"/>
    </row>
    <row r="284" spans="1:8" ht="60" x14ac:dyDescent="0.2">
      <c r="A284" s="146">
        <f>IF(ISNUMBER(A283)=TRUE,A283+1,IF(ISNUMBER(A282)=TRUE,A282+1,IF(ISNUMBER(#REF!)=TRUE,#REF!+1,IF(ISNUMBER(A281)=TRUE,A281+1,"siguiente celda"))))</f>
        <v>219</v>
      </c>
      <c r="B284" s="120">
        <v>502400453</v>
      </c>
      <c r="C284" s="121" t="s">
        <v>53</v>
      </c>
      <c r="D284" s="122" t="s">
        <v>31</v>
      </c>
      <c r="E284" s="122">
        <v>1</v>
      </c>
      <c r="F284" s="115"/>
      <c r="G284" s="116"/>
      <c r="H284" s="114"/>
    </row>
    <row r="285" spans="1:8" x14ac:dyDescent="0.2">
      <c r="A285" s="119"/>
      <c r="B285" s="124" t="s">
        <v>410</v>
      </c>
      <c r="C285" s="145" t="s">
        <v>94</v>
      </c>
      <c r="D285" s="126"/>
      <c r="E285" s="126"/>
      <c r="F285" s="115"/>
      <c r="G285" s="116"/>
      <c r="H285" s="114"/>
    </row>
    <row r="286" spans="1:8" ht="96" x14ac:dyDescent="0.2">
      <c r="A286" s="146">
        <f>IF(ISNUMBER(A285)=TRUE,A285+1,IF(ISNUMBER(#REF!)=TRUE,#REF!+1,IF(ISNUMBER(A284)=TRUE,A284+1,IF(ISNUMBER(A283)=TRUE,A283+1,"siguiente celda"))))</f>
        <v>220</v>
      </c>
      <c r="B286" s="120">
        <v>502400079</v>
      </c>
      <c r="C286" s="121" t="s">
        <v>297</v>
      </c>
      <c r="D286" s="122" t="s">
        <v>32</v>
      </c>
      <c r="E286" s="122">
        <v>20</v>
      </c>
      <c r="F286" s="115"/>
      <c r="G286" s="116"/>
      <c r="H286" s="114"/>
    </row>
    <row r="287" spans="1:8" x14ac:dyDescent="0.2">
      <c r="A287" s="119"/>
      <c r="B287" s="124" t="s">
        <v>147</v>
      </c>
      <c r="C287" s="145" t="s">
        <v>298</v>
      </c>
      <c r="D287" s="126"/>
      <c r="E287" s="126"/>
      <c r="F287" s="115"/>
      <c r="G287" s="153"/>
      <c r="H287" s="114"/>
    </row>
    <row r="288" spans="1:8" x14ac:dyDescent="0.2">
      <c r="A288" s="119"/>
      <c r="B288" s="150" t="s">
        <v>411</v>
      </c>
      <c r="C288" s="151" t="s">
        <v>407</v>
      </c>
      <c r="D288" s="152"/>
      <c r="E288" s="126"/>
      <c r="F288" s="115"/>
      <c r="G288" s="153"/>
      <c r="H288" s="114"/>
    </row>
    <row r="289" spans="1:8" ht="144" x14ac:dyDescent="0.2">
      <c r="A289" s="146">
        <f>IF(ISNUMBER(A287)=TRUE,A287+1,IF(ISNUMBER(A286)=TRUE,A286+1,IF(ISNUMBER(A285)=TRUE,A285+1,IF(ISNUMBER(#REF!)=TRUE,#REF!+1,"siguiente celda"))))</f>
        <v>221</v>
      </c>
      <c r="B289" s="132">
        <v>501309527</v>
      </c>
      <c r="C289" s="133" t="s">
        <v>375</v>
      </c>
      <c r="D289" s="134" t="s">
        <v>33</v>
      </c>
      <c r="E289" s="122">
        <v>6</v>
      </c>
      <c r="F289" s="115"/>
      <c r="G289" s="116"/>
      <c r="H289" s="114"/>
    </row>
    <row r="290" spans="1:8" ht="144" x14ac:dyDescent="0.2">
      <c r="A290" s="146">
        <f>IF(ISNUMBER(A289)=TRUE,A289+1,IF(ISNUMBER(A287)=TRUE,A287+1,IF(ISNUMBER(A286)=TRUE,A286+1,IF(ISNUMBER(A285)=TRUE,A285+1,"siguiente celda"))))</f>
        <v>222</v>
      </c>
      <c r="B290" s="132">
        <v>501309529</v>
      </c>
      <c r="C290" s="133" t="s">
        <v>377</v>
      </c>
      <c r="D290" s="134" t="s">
        <v>33</v>
      </c>
      <c r="E290" s="122">
        <v>5</v>
      </c>
      <c r="F290" s="115"/>
      <c r="G290" s="116"/>
      <c r="H290" s="114"/>
    </row>
    <row r="291" spans="1:8" x14ac:dyDescent="0.2">
      <c r="A291" s="119"/>
      <c r="B291" s="124" t="s">
        <v>412</v>
      </c>
      <c r="C291" s="145" t="s">
        <v>93</v>
      </c>
      <c r="D291" s="126"/>
      <c r="E291" s="126"/>
      <c r="F291" s="115"/>
      <c r="G291" s="116"/>
      <c r="H291" s="114"/>
    </row>
    <row r="292" spans="1:8" ht="48" x14ac:dyDescent="0.2">
      <c r="A292" s="146">
        <f>IF(ISNUMBER(A291)=TRUE,A291+1,IF(ISNUMBER(#REF!)=TRUE,#REF!+1,IF(ISNUMBER(A290)=TRUE,A290+1,IF(ISNUMBER(A289)=TRUE,A289+1,"siguiente celda"))))</f>
        <v>223</v>
      </c>
      <c r="B292" s="120">
        <v>501307106</v>
      </c>
      <c r="C292" s="121" t="s">
        <v>128</v>
      </c>
      <c r="D292" s="122" t="s">
        <v>32</v>
      </c>
      <c r="E292" s="122">
        <v>5</v>
      </c>
      <c r="F292" s="115"/>
      <c r="G292" s="116"/>
      <c r="H292" s="114"/>
    </row>
    <row r="293" spans="1:8" ht="60" x14ac:dyDescent="0.2">
      <c r="A293" s="146">
        <f>IF(ISNUMBER(A292)=TRUE,A292+1,IF(ISNUMBER(A291)=TRUE,A291+1,IF(ISNUMBER(#REF!)=TRUE,#REF!+1,IF(ISNUMBER(A290)=TRUE,A290+1,"siguiente celda"))))</f>
        <v>224</v>
      </c>
      <c r="B293" s="120">
        <v>502400453</v>
      </c>
      <c r="C293" s="121" t="s">
        <v>53</v>
      </c>
      <c r="D293" s="122" t="s">
        <v>31</v>
      </c>
      <c r="E293" s="122">
        <v>1</v>
      </c>
      <c r="F293" s="115"/>
      <c r="G293" s="116"/>
      <c r="H293" s="114"/>
    </row>
    <row r="294" spans="1:8" x14ac:dyDescent="0.2">
      <c r="A294" s="119"/>
      <c r="B294" s="124" t="s">
        <v>413</v>
      </c>
      <c r="C294" s="145" t="s">
        <v>94</v>
      </c>
      <c r="D294" s="126"/>
      <c r="E294" s="126"/>
      <c r="F294" s="115"/>
      <c r="G294" s="116"/>
      <c r="H294" s="114"/>
    </row>
    <row r="295" spans="1:8" ht="99" customHeight="1" x14ac:dyDescent="0.2">
      <c r="A295" s="146">
        <f>IF(ISNUMBER(A294)=TRUE,A294+1,IF(ISNUMBER(#REF!)=TRUE,#REF!+1,IF(ISNUMBER(A293)=TRUE,A293+1,IF(ISNUMBER(A292)=TRUE,A292+1,"siguiente celda"))))</f>
        <v>225</v>
      </c>
      <c r="B295" s="120">
        <v>502400079</v>
      </c>
      <c r="C295" s="121" t="s">
        <v>297</v>
      </c>
      <c r="D295" s="122" t="s">
        <v>32</v>
      </c>
      <c r="E295" s="122">
        <v>20</v>
      </c>
      <c r="F295" s="115"/>
      <c r="G295" s="116"/>
      <c r="H295" s="114"/>
    </row>
    <row r="296" spans="1:8" x14ac:dyDescent="0.2">
      <c r="A296" s="119"/>
      <c r="B296" s="124" t="s">
        <v>290</v>
      </c>
      <c r="C296" s="145" t="s">
        <v>299</v>
      </c>
      <c r="D296" s="126"/>
      <c r="E296" s="126"/>
      <c r="F296" s="115"/>
      <c r="G296" s="116"/>
      <c r="H296" s="114"/>
    </row>
    <row r="297" spans="1:8" x14ac:dyDescent="0.2">
      <c r="A297" s="119"/>
      <c r="B297" s="150" t="s">
        <v>414</v>
      </c>
      <c r="C297" s="151" t="s">
        <v>407</v>
      </c>
      <c r="D297" s="152"/>
      <c r="E297" s="126"/>
      <c r="F297" s="115"/>
      <c r="G297" s="116"/>
      <c r="H297" s="114"/>
    </row>
    <row r="298" spans="1:8" ht="144" x14ac:dyDescent="0.2">
      <c r="A298" s="146">
        <f>IF(ISNUMBER(A296)=TRUE,A296+1,IF(ISNUMBER(A295)=TRUE,A295+1,IF(ISNUMBER(A294)=TRUE,A294+1,IF(ISNUMBER(#REF!)=TRUE,#REF!+1,"siguiente celda"))))</f>
        <v>226</v>
      </c>
      <c r="B298" s="132">
        <v>501309527</v>
      </c>
      <c r="C298" s="133" t="s">
        <v>375</v>
      </c>
      <c r="D298" s="134" t="s">
        <v>33</v>
      </c>
      <c r="E298" s="122">
        <v>10</v>
      </c>
      <c r="F298" s="115"/>
      <c r="G298" s="116"/>
      <c r="H298" s="114"/>
    </row>
    <row r="299" spans="1:8" ht="144" x14ac:dyDescent="0.2">
      <c r="A299" s="146">
        <f>IF(ISNUMBER(A298)=TRUE,A298+1,IF(ISNUMBER(A296)=TRUE,A296+1,IF(ISNUMBER(A295)=TRUE,A295+1,IF(ISNUMBER(A294)=TRUE,A294+1,"siguiente celda"))))</f>
        <v>227</v>
      </c>
      <c r="B299" s="132">
        <v>501309529</v>
      </c>
      <c r="C299" s="133" t="s">
        <v>377</v>
      </c>
      <c r="D299" s="134" t="s">
        <v>33</v>
      </c>
      <c r="E299" s="122">
        <v>6</v>
      </c>
      <c r="F299" s="115"/>
      <c r="G299" s="116"/>
      <c r="H299" s="114"/>
    </row>
    <row r="300" spans="1:8" x14ac:dyDescent="0.2">
      <c r="A300" s="119"/>
      <c r="B300" s="124" t="s">
        <v>415</v>
      </c>
      <c r="C300" s="145" t="s">
        <v>95</v>
      </c>
      <c r="D300" s="126"/>
      <c r="E300" s="126"/>
      <c r="F300" s="115"/>
      <c r="G300" s="116"/>
      <c r="H300" s="114"/>
    </row>
    <row r="301" spans="1:8" ht="48" x14ac:dyDescent="0.2">
      <c r="A301" s="146">
        <f>IF(ISNUMBER(A300)=TRUE,A300+1,IF(ISNUMBER(#REF!)=TRUE,#REF!+1,IF(ISNUMBER(A299)=TRUE,A299+1,IF(ISNUMBER(A298)=TRUE,A298+1,"siguiente celda"))))</f>
        <v>228</v>
      </c>
      <c r="B301" s="120">
        <v>501307106</v>
      </c>
      <c r="C301" s="121" t="s">
        <v>128</v>
      </c>
      <c r="D301" s="122" t="s">
        <v>32</v>
      </c>
      <c r="E301" s="122">
        <v>16</v>
      </c>
      <c r="F301" s="115"/>
      <c r="G301" s="116"/>
      <c r="H301" s="114"/>
    </row>
    <row r="302" spans="1:8" ht="60" x14ac:dyDescent="0.2">
      <c r="A302" s="146">
        <f>IF(ISNUMBER(A301)=TRUE,A301+1,IF(ISNUMBER(A300)=TRUE,A300+1,IF(ISNUMBER(#REF!)=TRUE,#REF!+1,IF(ISNUMBER(A299)=TRUE,A299+1,"siguiente celda"))))</f>
        <v>229</v>
      </c>
      <c r="B302" s="120">
        <v>502400453</v>
      </c>
      <c r="C302" s="121" t="s">
        <v>53</v>
      </c>
      <c r="D302" s="122" t="s">
        <v>31</v>
      </c>
      <c r="E302" s="122">
        <v>2</v>
      </c>
      <c r="F302" s="115"/>
      <c r="G302" s="116"/>
      <c r="H302" s="114"/>
    </row>
    <row r="303" spans="1:8" x14ac:dyDescent="0.2">
      <c r="A303" s="119"/>
      <c r="B303" s="124" t="s">
        <v>291</v>
      </c>
      <c r="C303" s="145" t="s">
        <v>96</v>
      </c>
      <c r="D303" s="126"/>
      <c r="E303" s="126"/>
      <c r="F303" s="115"/>
      <c r="G303" s="116"/>
      <c r="H303" s="114"/>
    </row>
    <row r="304" spans="1:8" ht="132" x14ac:dyDescent="0.2">
      <c r="A304" s="146">
        <f>IF(ISNUMBER(A303)=TRUE,A303+1,IF(ISNUMBER(#REF!)=TRUE,#REF!+1,IF(ISNUMBER(A302)=TRUE,A302+1,IF(ISNUMBER(A301)=TRUE,A301+1,"siguiente celda"))))</f>
        <v>230</v>
      </c>
      <c r="B304" s="120">
        <v>502501850</v>
      </c>
      <c r="C304" s="121" t="s">
        <v>97</v>
      </c>
      <c r="D304" s="122" t="s">
        <v>31</v>
      </c>
      <c r="E304" s="122">
        <v>34</v>
      </c>
      <c r="F304" s="115"/>
      <c r="G304" s="116"/>
      <c r="H304" s="114"/>
    </row>
    <row r="305" spans="1:8" ht="60" x14ac:dyDescent="0.2">
      <c r="A305" s="146">
        <f>IF(ISNUMBER(A304)=TRUE,A304+1,IF(ISNUMBER(A303)=TRUE,A303+1,IF(ISNUMBER(#REF!)=TRUE,#REF!+1,IF(ISNUMBER(A302)=TRUE,A302+1,"siguiente celda"))))</f>
        <v>231</v>
      </c>
      <c r="B305" s="120">
        <v>502401041</v>
      </c>
      <c r="C305" s="121" t="s">
        <v>184</v>
      </c>
      <c r="D305" s="122" t="s">
        <v>32</v>
      </c>
      <c r="E305" s="122">
        <v>739</v>
      </c>
      <c r="F305" s="115"/>
      <c r="G305" s="116"/>
      <c r="H305" s="114"/>
    </row>
    <row r="306" spans="1:8" ht="108" x14ac:dyDescent="0.2">
      <c r="A306" s="146">
        <f>IF(ISNUMBER(A305)=TRUE,A305+1,IF(ISNUMBER(A304)=TRUE,A304+1,IF(ISNUMBER(A303)=TRUE,A303+1,IF(ISNUMBER(#REF!)=TRUE,#REF!+1,"siguiente celda"))))</f>
        <v>232</v>
      </c>
      <c r="B306" s="120">
        <v>500200001</v>
      </c>
      <c r="C306" s="121" t="s">
        <v>209</v>
      </c>
      <c r="D306" s="122" t="s">
        <v>37</v>
      </c>
      <c r="E306" s="122">
        <v>88.68</v>
      </c>
      <c r="F306" s="115"/>
      <c r="G306" s="116"/>
      <c r="H306" s="114"/>
    </row>
    <row r="307" spans="1:8" ht="108" x14ac:dyDescent="0.2">
      <c r="A307" s="146">
        <f>IF(ISNUMBER(A306)=TRUE,A306+1,IF(ISNUMBER(A305)=TRUE,A305+1,IF(ISNUMBER(A304)=TRUE,A304+1,IF(ISNUMBER(A303)=TRUE,A303+1,"siguiente celda"))))</f>
        <v>233</v>
      </c>
      <c r="B307" s="120">
        <v>500200036</v>
      </c>
      <c r="C307" s="121" t="s">
        <v>219</v>
      </c>
      <c r="D307" s="122" t="s">
        <v>37</v>
      </c>
      <c r="E307" s="122">
        <v>88.68</v>
      </c>
      <c r="F307" s="115"/>
      <c r="G307" s="116"/>
      <c r="H307" s="114"/>
    </row>
    <row r="308" spans="1:8" ht="72" x14ac:dyDescent="0.2">
      <c r="A308" s="146">
        <f>IF(ISNUMBER(A307)=TRUE,A307+1,IF(ISNUMBER(A306)=TRUE,A306+1,IF(ISNUMBER(A305)=TRUE,A305+1,IF(ISNUMBER(A304)=TRUE,A304+1,"siguiente celda"))))</f>
        <v>234</v>
      </c>
      <c r="B308" s="120">
        <v>502400552</v>
      </c>
      <c r="C308" s="121" t="s">
        <v>185</v>
      </c>
      <c r="D308" s="122" t="s">
        <v>31</v>
      </c>
      <c r="E308" s="122">
        <v>34</v>
      </c>
      <c r="F308" s="115"/>
      <c r="G308" s="116"/>
      <c r="H308" s="114"/>
    </row>
    <row r="309" spans="1:8" ht="36" x14ac:dyDescent="0.2">
      <c r="A309" s="146">
        <f>IF(ISNUMBER(A308)=TRUE,A308+1,IF(ISNUMBER(A307)=TRUE,A307+1,IF(ISNUMBER(A306)=TRUE,A306+1,IF(ISNUMBER(A305)=TRUE,A305+1,"siguiente celda"))))</f>
        <v>235</v>
      </c>
      <c r="B309" s="120">
        <v>502400299</v>
      </c>
      <c r="C309" s="121" t="s">
        <v>186</v>
      </c>
      <c r="D309" s="122" t="s">
        <v>31</v>
      </c>
      <c r="E309" s="122">
        <v>4</v>
      </c>
      <c r="F309" s="115"/>
      <c r="G309" s="116"/>
      <c r="H309" s="114"/>
    </row>
    <row r="310" spans="1:8" ht="36" x14ac:dyDescent="0.2">
      <c r="A310" s="146">
        <f>IF(ISNUMBER(A309)=TRUE,A309+1,IF(ISNUMBER(A308)=TRUE,A308+1,IF(ISNUMBER(A307)=TRUE,A307+1,IF(ISNUMBER(A306)=TRUE,A306+1,"siguiente celda"))))</f>
        <v>236</v>
      </c>
      <c r="B310" s="120">
        <v>502700288</v>
      </c>
      <c r="C310" s="121" t="s">
        <v>187</v>
      </c>
      <c r="D310" s="122" t="s">
        <v>31</v>
      </c>
      <c r="E310" s="122">
        <v>4</v>
      </c>
      <c r="F310" s="115"/>
      <c r="G310" s="116"/>
      <c r="H310" s="114"/>
    </row>
    <row r="311" spans="1:8" x14ac:dyDescent="0.2">
      <c r="A311" s="119"/>
      <c r="B311" s="124" t="s">
        <v>292</v>
      </c>
      <c r="C311" s="145" t="s">
        <v>98</v>
      </c>
      <c r="D311" s="126"/>
      <c r="E311" s="126"/>
      <c r="F311" s="115"/>
      <c r="G311" s="116"/>
      <c r="H311" s="114"/>
    </row>
    <row r="312" spans="1:8" ht="72" x14ac:dyDescent="0.2">
      <c r="A312" s="146">
        <f t="shared" ref="A312:A326" si="10">IF(ISNUMBER(A311)=TRUE,A311+1,IF(ISNUMBER(A310)=TRUE,A310+1,IF(ISNUMBER(A309)=TRUE,A309+1,IF(ISNUMBER(A308)=TRUE,A308+1,"siguiente celda"))))</f>
        <v>237</v>
      </c>
      <c r="B312" s="120">
        <v>502700505</v>
      </c>
      <c r="C312" s="121" t="s">
        <v>149</v>
      </c>
      <c r="D312" s="122" t="s">
        <v>31</v>
      </c>
      <c r="E312" s="122">
        <v>1</v>
      </c>
      <c r="F312" s="115"/>
      <c r="G312" s="116"/>
      <c r="H312" s="114"/>
    </row>
    <row r="313" spans="1:8" ht="72" x14ac:dyDescent="0.2">
      <c r="A313" s="146">
        <f t="shared" si="10"/>
        <v>238</v>
      </c>
      <c r="B313" s="120">
        <v>502700506</v>
      </c>
      <c r="C313" s="121" t="s">
        <v>153</v>
      </c>
      <c r="D313" s="122" t="s">
        <v>31</v>
      </c>
      <c r="E313" s="122">
        <v>1</v>
      </c>
      <c r="F313" s="115"/>
      <c r="G313" s="116"/>
      <c r="H313" s="114"/>
    </row>
    <row r="314" spans="1:8" ht="60" x14ac:dyDescent="0.2">
      <c r="A314" s="146">
        <f t="shared" si="10"/>
        <v>239</v>
      </c>
      <c r="B314" s="120">
        <v>502700507</v>
      </c>
      <c r="C314" s="121" t="s">
        <v>152</v>
      </c>
      <c r="D314" s="122" t="s">
        <v>31</v>
      </c>
      <c r="E314" s="122">
        <v>1</v>
      </c>
      <c r="F314" s="115"/>
      <c r="G314" s="116"/>
      <c r="H314" s="114"/>
    </row>
    <row r="315" spans="1:8" ht="72" x14ac:dyDescent="0.2">
      <c r="A315" s="146">
        <f t="shared" si="10"/>
        <v>240</v>
      </c>
      <c r="B315" s="120">
        <v>502700508</v>
      </c>
      <c r="C315" s="121" t="s">
        <v>151</v>
      </c>
      <c r="D315" s="122" t="s">
        <v>31</v>
      </c>
      <c r="E315" s="122">
        <v>1</v>
      </c>
      <c r="F315" s="115"/>
      <c r="G315" s="116"/>
      <c r="H315" s="114"/>
    </row>
    <row r="316" spans="1:8" ht="60" x14ac:dyDescent="0.2">
      <c r="A316" s="146">
        <f t="shared" si="10"/>
        <v>241</v>
      </c>
      <c r="B316" s="120">
        <v>502700509</v>
      </c>
      <c r="C316" s="121" t="s">
        <v>150</v>
      </c>
      <c r="D316" s="122" t="s">
        <v>31</v>
      </c>
      <c r="E316" s="122">
        <v>1</v>
      </c>
      <c r="F316" s="115"/>
      <c r="G316" s="116"/>
      <c r="H316" s="114"/>
    </row>
    <row r="317" spans="1:8" ht="48" x14ac:dyDescent="0.2">
      <c r="A317" s="146">
        <f t="shared" si="10"/>
        <v>242</v>
      </c>
      <c r="B317" s="120">
        <v>502700426</v>
      </c>
      <c r="C317" s="121" t="s">
        <v>159</v>
      </c>
      <c r="D317" s="122" t="s">
        <v>31</v>
      </c>
      <c r="E317" s="122">
        <v>1</v>
      </c>
      <c r="F317" s="115"/>
      <c r="G317" s="116"/>
      <c r="H317" s="114"/>
    </row>
    <row r="318" spans="1:8" ht="60" x14ac:dyDescent="0.2">
      <c r="A318" s="146">
        <f t="shared" si="10"/>
        <v>243</v>
      </c>
      <c r="B318" s="120">
        <v>502700510</v>
      </c>
      <c r="C318" s="121" t="s">
        <v>154</v>
      </c>
      <c r="D318" s="122" t="s">
        <v>31</v>
      </c>
      <c r="E318" s="122">
        <v>55</v>
      </c>
      <c r="F318" s="115"/>
      <c r="G318" s="116"/>
      <c r="H318" s="114"/>
    </row>
    <row r="319" spans="1:8" ht="36" x14ac:dyDescent="0.2">
      <c r="A319" s="146">
        <f t="shared" si="10"/>
        <v>244</v>
      </c>
      <c r="B319" s="120">
        <v>502403552</v>
      </c>
      <c r="C319" s="121" t="s">
        <v>300</v>
      </c>
      <c r="D319" s="122" t="s">
        <v>32</v>
      </c>
      <c r="E319" s="122">
        <v>10</v>
      </c>
      <c r="F319" s="115"/>
      <c r="G319" s="116"/>
      <c r="H319" s="114"/>
    </row>
    <row r="320" spans="1:8" ht="36" x14ac:dyDescent="0.2">
      <c r="A320" s="146">
        <f t="shared" si="10"/>
        <v>245</v>
      </c>
      <c r="B320" s="120">
        <v>501102135</v>
      </c>
      <c r="C320" s="121" t="s">
        <v>301</v>
      </c>
      <c r="D320" s="122" t="s">
        <v>31</v>
      </c>
      <c r="E320" s="122">
        <v>4</v>
      </c>
      <c r="F320" s="115"/>
      <c r="G320" s="116"/>
      <c r="H320" s="114"/>
    </row>
    <row r="321" spans="1:8" ht="36" x14ac:dyDescent="0.2">
      <c r="A321" s="146">
        <f t="shared" si="10"/>
        <v>246</v>
      </c>
      <c r="B321" s="120">
        <v>503000974</v>
      </c>
      <c r="C321" s="121" t="s">
        <v>155</v>
      </c>
      <c r="D321" s="122" t="s">
        <v>31</v>
      </c>
      <c r="E321" s="122">
        <v>40</v>
      </c>
      <c r="F321" s="115"/>
      <c r="G321" s="116"/>
      <c r="H321" s="114"/>
    </row>
    <row r="322" spans="1:8" ht="48" x14ac:dyDescent="0.2">
      <c r="A322" s="146">
        <f t="shared" si="10"/>
        <v>247</v>
      </c>
      <c r="B322" s="120">
        <v>502700511</v>
      </c>
      <c r="C322" s="121" t="s">
        <v>156</v>
      </c>
      <c r="D322" s="122" t="s">
        <v>31</v>
      </c>
      <c r="E322" s="122">
        <v>2</v>
      </c>
      <c r="F322" s="115"/>
      <c r="G322" s="116"/>
      <c r="H322" s="114"/>
    </row>
    <row r="323" spans="1:8" ht="60" x14ac:dyDescent="0.2">
      <c r="A323" s="146">
        <f t="shared" si="10"/>
        <v>248</v>
      </c>
      <c r="B323" s="120">
        <v>502700424</v>
      </c>
      <c r="C323" s="121" t="s">
        <v>157</v>
      </c>
      <c r="D323" s="122" t="s">
        <v>31</v>
      </c>
      <c r="E323" s="122">
        <v>6</v>
      </c>
      <c r="F323" s="115"/>
      <c r="G323" s="116"/>
      <c r="H323" s="114"/>
    </row>
    <row r="324" spans="1:8" ht="60" x14ac:dyDescent="0.2">
      <c r="A324" s="146">
        <f t="shared" si="10"/>
        <v>249</v>
      </c>
      <c r="B324" s="120">
        <v>502700425</v>
      </c>
      <c r="C324" s="121" t="s">
        <v>158</v>
      </c>
      <c r="D324" s="122" t="s">
        <v>31</v>
      </c>
      <c r="E324" s="122">
        <v>6</v>
      </c>
      <c r="F324" s="115"/>
      <c r="G324" s="116"/>
      <c r="H324" s="114"/>
    </row>
    <row r="325" spans="1:8" ht="60" x14ac:dyDescent="0.2">
      <c r="A325" s="146">
        <f t="shared" si="10"/>
        <v>250</v>
      </c>
      <c r="B325" s="120">
        <v>502700219</v>
      </c>
      <c r="C325" s="121" t="s">
        <v>160</v>
      </c>
      <c r="D325" s="122" t="s">
        <v>31</v>
      </c>
      <c r="E325" s="122">
        <v>6</v>
      </c>
      <c r="F325" s="115"/>
      <c r="G325" s="116"/>
      <c r="H325" s="114"/>
    </row>
    <row r="326" spans="1:8" ht="48" x14ac:dyDescent="0.2">
      <c r="A326" s="146">
        <f t="shared" si="10"/>
        <v>251</v>
      </c>
      <c r="B326" s="120">
        <v>502700120</v>
      </c>
      <c r="C326" s="121" t="s">
        <v>163</v>
      </c>
      <c r="D326" s="122" t="s">
        <v>31</v>
      </c>
      <c r="E326" s="122">
        <v>12</v>
      </c>
      <c r="F326" s="115"/>
      <c r="G326" s="116"/>
      <c r="H326" s="114"/>
    </row>
    <row r="327" spans="1:8" x14ac:dyDescent="0.2">
      <c r="A327" s="119"/>
      <c r="B327" s="124" t="s">
        <v>293</v>
      </c>
      <c r="C327" s="145" t="s">
        <v>99</v>
      </c>
      <c r="D327" s="126"/>
      <c r="E327" s="126"/>
      <c r="F327" s="115"/>
      <c r="G327" s="116"/>
      <c r="H327" s="114"/>
    </row>
    <row r="328" spans="1:8" ht="132" x14ac:dyDescent="0.2">
      <c r="A328" s="146">
        <f t="shared" ref="A328:A333" si="11">IF(ISNUMBER(A327)=TRUE,A327+1,IF(ISNUMBER(A326)=TRUE,A326+1,IF(ISNUMBER(A325)=TRUE,A325+1,IF(ISNUMBER(A324)=TRUE,A324+1,"siguiente celda"))))</f>
        <v>252</v>
      </c>
      <c r="B328" s="120">
        <v>502700033</v>
      </c>
      <c r="C328" s="121" t="s">
        <v>100</v>
      </c>
      <c r="D328" s="122" t="s">
        <v>31</v>
      </c>
      <c r="E328" s="122">
        <v>8</v>
      </c>
      <c r="F328" s="115"/>
      <c r="G328" s="116"/>
      <c r="H328" s="114"/>
    </row>
    <row r="329" spans="1:8" ht="72" x14ac:dyDescent="0.2">
      <c r="A329" s="146">
        <f t="shared" si="11"/>
        <v>253</v>
      </c>
      <c r="B329" s="120">
        <v>502401118</v>
      </c>
      <c r="C329" s="121" t="s">
        <v>101</v>
      </c>
      <c r="D329" s="122" t="s">
        <v>31</v>
      </c>
      <c r="E329" s="122">
        <v>10</v>
      </c>
      <c r="F329" s="115"/>
      <c r="G329" s="116"/>
      <c r="H329" s="114"/>
    </row>
    <row r="330" spans="1:8" ht="72" x14ac:dyDescent="0.2">
      <c r="A330" s="146">
        <f t="shared" si="11"/>
        <v>254</v>
      </c>
      <c r="B330" s="120">
        <v>502700111</v>
      </c>
      <c r="C330" s="121" t="s">
        <v>161</v>
      </c>
      <c r="D330" s="122" t="s">
        <v>31</v>
      </c>
      <c r="E330" s="122">
        <v>2</v>
      </c>
      <c r="F330" s="115"/>
      <c r="G330" s="116"/>
      <c r="H330" s="114"/>
    </row>
    <row r="331" spans="1:8" ht="84" x14ac:dyDescent="0.2">
      <c r="A331" s="146">
        <f t="shared" si="11"/>
        <v>255</v>
      </c>
      <c r="B331" s="120">
        <v>502700112</v>
      </c>
      <c r="C331" s="121" t="s">
        <v>162</v>
      </c>
      <c r="D331" s="122" t="s">
        <v>31</v>
      </c>
      <c r="E331" s="122">
        <v>1</v>
      </c>
      <c r="F331" s="115"/>
      <c r="G331" s="116"/>
      <c r="H331" s="114"/>
    </row>
    <row r="332" spans="1:8" ht="60" x14ac:dyDescent="0.2">
      <c r="A332" s="146">
        <f t="shared" si="11"/>
        <v>256</v>
      </c>
      <c r="B332" s="120">
        <v>502700512</v>
      </c>
      <c r="C332" s="121" t="s">
        <v>102</v>
      </c>
      <c r="D332" s="122" t="s">
        <v>31</v>
      </c>
      <c r="E332" s="122">
        <v>4</v>
      </c>
      <c r="F332" s="115"/>
      <c r="G332" s="116"/>
      <c r="H332" s="114"/>
    </row>
    <row r="333" spans="1:8" ht="60" x14ac:dyDescent="0.2">
      <c r="A333" s="146">
        <f t="shared" si="11"/>
        <v>257</v>
      </c>
      <c r="B333" s="120">
        <v>502700513</v>
      </c>
      <c r="C333" s="121" t="s">
        <v>103</v>
      </c>
      <c r="D333" s="122" t="s">
        <v>31</v>
      </c>
      <c r="E333" s="122">
        <v>3</v>
      </c>
      <c r="F333" s="115"/>
      <c r="G333" s="116"/>
      <c r="H333" s="114"/>
    </row>
    <row r="334" spans="1:8" x14ac:dyDescent="0.2">
      <c r="A334" s="142"/>
      <c r="B334" s="142" t="s">
        <v>132</v>
      </c>
      <c r="C334" s="148" t="s">
        <v>416</v>
      </c>
      <c r="D334" s="143"/>
      <c r="E334" s="143"/>
      <c r="F334" s="115"/>
      <c r="G334" s="116"/>
      <c r="H334" s="114"/>
    </row>
    <row r="335" spans="1:8" ht="96" x14ac:dyDescent="0.2">
      <c r="A335" s="146">
        <f>IF(ISNUMBER(A334)=TRUE,A334+1,IF(ISNUMBER(#REF!)=TRUE,#REF!+1,IF(ISNUMBER(A333)=TRUE,A333+1,IF(ISNUMBER(A332)=TRUE,A332+1,"siguiente celda"))))</f>
        <v>258</v>
      </c>
      <c r="B335" s="120">
        <v>501101627</v>
      </c>
      <c r="C335" s="121" t="s">
        <v>261</v>
      </c>
      <c r="D335" s="122" t="s">
        <v>33</v>
      </c>
      <c r="E335" s="122">
        <v>5</v>
      </c>
      <c r="F335" s="115"/>
      <c r="G335" s="116"/>
      <c r="H335" s="114"/>
    </row>
    <row r="336" spans="1:8" ht="48" x14ac:dyDescent="0.2">
      <c r="A336" s="146">
        <f>IF(ISNUMBER(A335)=TRUE,A335+1,IF(ISNUMBER(A334)=TRUE,A334+1,IF(ISNUMBER(#REF!)=TRUE,#REF!+1,IF(ISNUMBER(A333)=TRUE,A333+1,"siguiente celda"))))</f>
        <v>259</v>
      </c>
      <c r="B336" s="120">
        <v>501105550</v>
      </c>
      <c r="C336" s="121" t="s">
        <v>57</v>
      </c>
      <c r="D336" s="122" t="s">
        <v>32</v>
      </c>
      <c r="E336" s="122">
        <v>143</v>
      </c>
      <c r="F336" s="115"/>
      <c r="G336" s="116"/>
      <c r="H336" s="114"/>
    </row>
    <row r="337" spans="1:8" ht="48" x14ac:dyDescent="0.2">
      <c r="A337" s="146">
        <f>IF(ISNUMBER(A336)=TRUE,A336+1,IF(ISNUMBER(A335)=TRUE,A335+1,IF(ISNUMBER(A334)=TRUE,A334+1,IF(ISNUMBER(#REF!)=TRUE,#REF!+1,"siguiente celda"))))</f>
        <v>260</v>
      </c>
      <c r="B337" s="120">
        <v>501105551</v>
      </c>
      <c r="C337" s="121" t="s">
        <v>58</v>
      </c>
      <c r="D337" s="122" t="s">
        <v>32</v>
      </c>
      <c r="E337" s="122">
        <v>86</v>
      </c>
      <c r="F337" s="115"/>
      <c r="G337" s="116"/>
      <c r="H337" s="114"/>
    </row>
    <row r="338" spans="1:8" ht="84" x14ac:dyDescent="0.2">
      <c r="A338" s="146">
        <f t="shared" ref="A338:A346" si="12">IF(ISNUMBER(A337)=TRUE,A337+1,IF(ISNUMBER(A336)=TRUE,A336+1,IF(ISNUMBER(A335)=TRUE,A335+1,IF(ISNUMBER(A334)=TRUE,A334+1,"siguiente celda"))))</f>
        <v>261</v>
      </c>
      <c r="B338" s="120">
        <v>501101200</v>
      </c>
      <c r="C338" s="121" t="s">
        <v>283</v>
      </c>
      <c r="D338" s="122" t="s">
        <v>32</v>
      </c>
      <c r="E338" s="122">
        <v>167</v>
      </c>
      <c r="F338" s="115"/>
      <c r="G338" s="116"/>
      <c r="H338" s="114"/>
    </row>
    <row r="339" spans="1:8" ht="84" x14ac:dyDescent="0.2">
      <c r="A339" s="146">
        <f t="shared" si="12"/>
        <v>262</v>
      </c>
      <c r="B339" s="120">
        <v>501101919</v>
      </c>
      <c r="C339" s="121" t="s">
        <v>303</v>
      </c>
      <c r="D339" s="122" t="s">
        <v>32</v>
      </c>
      <c r="E339" s="122">
        <v>458</v>
      </c>
      <c r="F339" s="115"/>
      <c r="G339" s="116"/>
      <c r="H339" s="114"/>
    </row>
    <row r="340" spans="1:8" ht="132" x14ac:dyDescent="0.2">
      <c r="A340" s="146">
        <f t="shared" si="12"/>
        <v>263</v>
      </c>
      <c r="B340" s="120">
        <v>501101806</v>
      </c>
      <c r="C340" s="121" t="s">
        <v>284</v>
      </c>
      <c r="D340" s="122" t="s">
        <v>31</v>
      </c>
      <c r="E340" s="122">
        <v>25</v>
      </c>
      <c r="F340" s="115"/>
      <c r="G340" s="116"/>
      <c r="H340" s="114"/>
    </row>
    <row r="341" spans="1:8" ht="132" x14ac:dyDescent="0.2">
      <c r="A341" s="146">
        <f t="shared" si="12"/>
        <v>264</v>
      </c>
      <c r="B341" s="120">
        <v>501103643</v>
      </c>
      <c r="C341" s="121" t="s">
        <v>304</v>
      </c>
      <c r="D341" s="122" t="s">
        <v>31</v>
      </c>
      <c r="E341" s="122">
        <v>4</v>
      </c>
      <c r="F341" s="115"/>
      <c r="G341" s="116"/>
      <c r="H341" s="114"/>
    </row>
    <row r="342" spans="1:8" ht="156" x14ac:dyDescent="0.2">
      <c r="A342" s="146">
        <f t="shared" si="12"/>
        <v>265</v>
      </c>
      <c r="B342" s="120">
        <v>290552342</v>
      </c>
      <c r="C342" s="121" t="s">
        <v>104</v>
      </c>
      <c r="D342" s="122" t="s">
        <v>31</v>
      </c>
      <c r="E342" s="122">
        <v>1</v>
      </c>
      <c r="F342" s="115"/>
      <c r="G342" s="116"/>
      <c r="H342" s="114"/>
    </row>
    <row r="343" spans="1:8" ht="36" x14ac:dyDescent="0.2">
      <c r="A343" s="146">
        <f t="shared" si="12"/>
        <v>266</v>
      </c>
      <c r="B343" s="120">
        <v>501100070</v>
      </c>
      <c r="C343" s="121" t="s">
        <v>105</v>
      </c>
      <c r="D343" s="122" t="s">
        <v>31</v>
      </c>
      <c r="E343" s="122">
        <v>1</v>
      </c>
      <c r="F343" s="115"/>
      <c r="G343" s="116"/>
      <c r="H343" s="114"/>
    </row>
    <row r="344" spans="1:8" ht="108" x14ac:dyDescent="0.2">
      <c r="A344" s="146">
        <f t="shared" si="12"/>
        <v>267</v>
      </c>
      <c r="B344" s="120">
        <v>501100241</v>
      </c>
      <c r="C344" s="121" t="s">
        <v>63</v>
      </c>
      <c r="D344" s="122" t="s">
        <v>31</v>
      </c>
      <c r="E344" s="122">
        <v>161</v>
      </c>
      <c r="F344" s="115"/>
      <c r="G344" s="116"/>
      <c r="H344" s="114"/>
    </row>
    <row r="345" spans="1:8" ht="108" x14ac:dyDescent="0.2">
      <c r="A345" s="146">
        <f t="shared" si="12"/>
        <v>268</v>
      </c>
      <c r="B345" s="120">
        <v>290552343</v>
      </c>
      <c r="C345" s="121" t="s">
        <v>427</v>
      </c>
      <c r="D345" s="122" t="s">
        <v>31</v>
      </c>
      <c r="E345" s="122">
        <v>2</v>
      </c>
      <c r="F345" s="115"/>
      <c r="G345" s="116"/>
      <c r="H345" s="114"/>
    </row>
    <row r="346" spans="1:8" ht="24" x14ac:dyDescent="0.2">
      <c r="A346" s="146">
        <f t="shared" si="12"/>
        <v>269</v>
      </c>
      <c r="B346" s="120">
        <v>290552344</v>
      </c>
      <c r="C346" s="121" t="s">
        <v>106</v>
      </c>
      <c r="D346" s="122" t="s">
        <v>31</v>
      </c>
      <c r="E346" s="122">
        <v>1</v>
      </c>
      <c r="F346" s="115"/>
      <c r="G346" s="116"/>
      <c r="H346" s="114"/>
    </row>
    <row r="347" spans="1:8" x14ac:dyDescent="0.2">
      <c r="A347" s="142"/>
      <c r="B347" s="142" t="s">
        <v>302</v>
      </c>
      <c r="C347" s="148" t="s">
        <v>107</v>
      </c>
      <c r="D347" s="143"/>
      <c r="E347" s="143"/>
      <c r="F347" s="115"/>
      <c r="G347" s="116"/>
      <c r="H347" s="114"/>
    </row>
    <row r="348" spans="1:8" ht="36" x14ac:dyDescent="0.2">
      <c r="A348" s="146">
        <f>IF(ISNUMBER(A347)=TRUE,A347+1,IF(ISNUMBER(#REF!)=TRUE,#REF!+1,IF(ISNUMBER(A346)=TRUE,A346+1,IF(ISNUMBER(A345)=TRUE,A345+1,"siguiente celda"))))</f>
        <v>270</v>
      </c>
      <c r="B348" s="120">
        <v>501100681</v>
      </c>
      <c r="C348" s="121" t="s">
        <v>306</v>
      </c>
      <c r="D348" s="122" t="s">
        <v>32</v>
      </c>
      <c r="E348" s="122">
        <v>180</v>
      </c>
      <c r="F348" s="115"/>
      <c r="G348" s="116"/>
      <c r="H348" s="114"/>
    </row>
    <row r="349" spans="1:8" ht="36" x14ac:dyDescent="0.2">
      <c r="A349" s="146">
        <f>IF(ISNUMBER(A348)=TRUE,A348+1,IF(ISNUMBER(A347)=TRUE,A347+1,IF(ISNUMBER(#REF!)=TRUE,#REF!+1,IF(ISNUMBER(A346)=TRUE,A346+1,"siguiente celda"))))</f>
        <v>271</v>
      </c>
      <c r="B349" s="120">
        <v>502300942</v>
      </c>
      <c r="C349" s="121" t="s">
        <v>307</v>
      </c>
      <c r="D349" s="122" t="s">
        <v>32</v>
      </c>
      <c r="E349" s="122">
        <v>190</v>
      </c>
      <c r="F349" s="115"/>
      <c r="G349" s="116"/>
      <c r="H349" s="114"/>
    </row>
    <row r="350" spans="1:8" ht="36" x14ac:dyDescent="0.2">
      <c r="A350" s="146">
        <f>IF(ISNUMBER(A349)=TRUE,A349+1,IF(ISNUMBER(A348)=TRUE,A348+1,IF(ISNUMBER(A347)=TRUE,A347+1,IF(ISNUMBER(#REF!)=TRUE,#REF!+1,"siguiente celda"))))</f>
        <v>272</v>
      </c>
      <c r="B350" s="120">
        <v>290552345</v>
      </c>
      <c r="C350" s="121" t="s">
        <v>308</v>
      </c>
      <c r="D350" s="122" t="s">
        <v>31</v>
      </c>
      <c r="E350" s="122">
        <v>8</v>
      </c>
      <c r="F350" s="115"/>
      <c r="G350" s="116"/>
      <c r="H350" s="114"/>
    </row>
    <row r="351" spans="1:8" ht="36" x14ac:dyDescent="0.2">
      <c r="A351" s="146">
        <f t="shared" ref="A351:A376" si="13">IF(ISNUMBER(A350)=TRUE,A350+1,IF(ISNUMBER(A349)=TRUE,A349+1,IF(ISNUMBER(A348)=TRUE,A348+1,IF(ISNUMBER(A347)=TRUE,A347+1,"siguiente celda"))))</f>
        <v>273</v>
      </c>
      <c r="B351" s="120">
        <v>290552346</v>
      </c>
      <c r="C351" s="121" t="s">
        <v>309</v>
      </c>
      <c r="D351" s="122" t="s">
        <v>31</v>
      </c>
      <c r="E351" s="122">
        <v>2</v>
      </c>
      <c r="F351" s="115"/>
      <c r="G351" s="116"/>
      <c r="H351" s="114"/>
    </row>
    <row r="352" spans="1:8" ht="48" x14ac:dyDescent="0.2">
      <c r="A352" s="146">
        <f t="shared" si="13"/>
        <v>274</v>
      </c>
      <c r="B352" s="120">
        <v>290552347</v>
      </c>
      <c r="C352" s="121" t="s">
        <v>310</v>
      </c>
      <c r="D352" s="122" t="s">
        <v>31</v>
      </c>
      <c r="E352" s="122">
        <v>4</v>
      </c>
      <c r="F352" s="115"/>
      <c r="G352" s="116"/>
      <c r="H352" s="114"/>
    </row>
    <row r="353" spans="1:8" ht="48" x14ac:dyDescent="0.2">
      <c r="A353" s="146">
        <f t="shared" si="13"/>
        <v>275</v>
      </c>
      <c r="B353" s="120">
        <v>290552348</v>
      </c>
      <c r="C353" s="121" t="s">
        <v>311</v>
      </c>
      <c r="D353" s="122" t="s">
        <v>31</v>
      </c>
      <c r="E353" s="122">
        <v>4</v>
      </c>
      <c r="F353" s="115"/>
      <c r="G353" s="116"/>
      <c r="H353" s="114"/>
    </row>
    <row r="354" spans="1:8" ht="48" x14ac:dyDescent="0.2">
      <c r="A354" s="146">
        <f t="shared" si="13"/>
        <v>276</v>
      </c>
      <c r="B354" s="120">
        <v>290552349</v>
      </c>
      <c r="C354" s="121" t="s">
        <v>312</v>
      </c>
      <c r="D354" s="122" t="s">
        <v>31</v>
      </c>
      <c r="E354" s="122">
        <v>5</v>
      </c>
      <c r="F354" s="115"/>
      <c r="G354" s="116"/>
      <c r="H354" s="114"/>
    </row>
    <row r="355" spans="1:8" ht="48" x14ac:dyDescent="0.2">
      <c r="A355" s="146">
        <f t="shared" si="13"/>
        <v>277</v>
      </c>
      <c r="B355" s="120">
        <v>290552350</v>
      </c>
      <c r="C355" s="121" t="s">
        <v>313</v>
      </c>
      <c r="D355" s="122" t="s">
        <v>31</v>
      </c>
      <c r="E355" s="122">
        <v>5</v>
      </c>
      <c r="F355" s="115"/>
      <c r="G355" s="116"/>
      <c r="H355" s="114"/>
    </row>
    <row r="356" spans="1:8" ht="36" x14ac:dyDescent="0.2">
      <c r="A356" s="146">
        <f t="shared" si="13"/>
        <v>278</v>
      </c>
      <c r="B356" s="120">
        <v>290552351</v>
      </c>
      <c r="C356" s="121" t="s">
        <v>314</v>
      </c>
      <c r="D356" s="122" t="s">
        <v>31</v>
      </c>
      <c r="E356" s="122">
        <v>7</v>
      </c>
      <c r="F356" s="115"/>
      <c r="G356" s="116"/>
      <c r="H356" s="114"/>
    </row>
    <row r="357" spans="1:8" ht="36" x14ac:dyDescent="0.2">
      <c r="A357" s="146">
        <f t="shared" si="13"/>
        <v>279</v>
      </c>
      <c r="B357" s="120">
        <v>290552352</v>
      </c>
      <c r="C357" s="121" t="s">
        <v>315</v>
      </c>
      <c r="D357" s="122" t="s">
        <v>31</v>
      </c>
      <c r="E357" s="122">
        <v>4</v>
      </c>
      <c r="F357" s="115"/>
      <c r="G357" s="116"/>
      <c r="H357" s="114"/>
    </row>
    <row r="358" spans="1:8" ht="36" x14ac:dyDescent="0.2">
      <c r="A358" s="146">
        <f t="shared" si="13"/>
        <v>280</v>
      </c>
      <c r="B358" s="120">
        <v>290552353</v>
      </c>
      <c r="C358" s="121" t="s">
        <v>316</v>
      </c>
      <c r="D358" s="122" t="s">
        <v>31</v>
      </c>
      <c r="E358" s="122">
        <v>15</v>
      </c>
      <c r="F358" s="115"/>
      <c r="G358" s="116"/>
      <c r="H358" s="114"/>
    </row>
    <row r="359" spans="1:8" ht="36" x14ac:dyDescent="0.2">
      <c r="A359" s="146">
        <f t="shared" si="13"/>
        <v>281</v>
      </c>
      <c r="B359" s="120">
        <v>290552354</v>
      </c>
      <c r="C359" s="121" t="s">
        <v>317</v>
      </c>
      <c r="D359" s="122" t="s">
        <v>31</v>
      </c>
      <c r="E359" s="122">
        <v>4</v>
      </c>
      <c r="F359" s="115"/>
      <c r="G359" s="116"/>
      <c r="H359" s="114"/>
    </row>
    <row r="360" spans="1:8" ht="36" x14ac:dyDescent="0.2">
      <c r="A360" s="146">
        <f t="shared" si="13"/>
        <v>282</v>
      </c>
      <c r="B360" s="120">
        <v>502300151</v>
      </c>
      <c r="C360" s="121" t="s">
        <v>196</v>
      </c>
      <c r="D360" s="122" t="s">
        <v>31</v>
      </c>
      <c r="E360" s="122">
        <v>50</v>
      </c>
      <c r="F360" s="115"/>
      <c r="G360" s="116"/>
      <c r="H360" s="114"/>
    </row>
    <row r="361" spans="1:8" ht="48" x14ac:dyDescent="0.2">
      <c r="A361" s="146">
        <f t="shared" si="13"/>
        <v>283</v>
      </c>
      <c r="B361" s="120">
        <v>501103411</v>
      </c>
      <c r="C361" s="121" t="s">
        <v>195</v>
      </c>
      <c r="D361" s="122" t="s">
        <v>31</v>
      </c>
      <c r="E361" s="122">
        <v>50</v>
      </c>
      <c r="F361" s="115"/>
      <c r="G361" s="116"/>
      <c r="H361" s="114"/>
    </row>
    <row r="362" spans="1:8" ht="36" x14ac:dyDescent="0.2">
      <c r="A362" s="146">
        <f t="shared" si="13"/>
        <v>284</v>
      </c>
      <c r="B362" s="120">
        <v>501100700</v>
      </c>
      <c r="C362" s="121" t="s">
        <v>318</v>
      </c>
      <c r="D362" s="122" t="s">
        <v>31</v>
      </c>
      <c r="E362" s="122">
        <v>1</v>
      </c>
      <c r="F362" s="115"/>
      <c r="G362" s="116"/>
      <c r="H362" s="114"/>
    </row>
    <row r="363" spans="1:8" ht="36" x14ac:dyDescent="0.2">
      <c r="A363" s="146">
        <f t="shared" si="13"/>
        <v>285</v>
      </c>
      <c r="B363" s="120">
        <v>290552355</v>
      </c>
      <c r="C363" s="121" t="s">
        <v>108</v>
      </c>
      <c r="D363" s="122" t="s">
        <v>31</v>
      </c>
      <c r="E363" s="122">
        <v>43</v>
      </c>
      <c r="F363" s="115"/>
      <c r="G363" s="116"/>
      <c r="H363" s="114"/>
    </row>
    <row r="364" spans="1:8" ht="36" x14ac:dyDescent="0.2">
      <c r="A364" s="146">
        <f t="shared" si="13"/>
        <v>286</v>
      </c>
      <c r="B364" s="120">
        <v>290552356</v>
      </c>
      <c r="C364" s="121" t="s">
        <v>109</v>
      </c>
      <c r="D364" s="122" t="s">
        <v>31</v>
      </c>
      <c r="E364" s="122">
        <v>4</v>
      </c>
      <c r="F364" s="115"/>
      <c r="G364" s="116"/>
      <c r="H364" s="114"/>
    </row>
    <row r="365" spans="1:8" ht="48" x14ac:dyDescent="0.2">
      <c r="A365" s="146">
        <f t="shared" si="13"/>
        <v>287</v>
      </c>
      <c r="B365" s="120">
        <v>290552357</v>
      </c>
      <c r="C365" s="121" t="s">
        <v>110</v>
      </c>
      <c r="D365" s="122" t="s">
        <v>31</v>
      </c>
      <c r="E365" s="122">
        <v>6</v>
      </c>
      <c r="F365" s="115"/>
      <c r="G365" s="116"/>
      <c r="H365" s="114"/>
    </row>
    <row r="366" spans="1:8" ht="48" x14ac:dyDescent="0.2">
      <c r="A366" s="146">
        <f t="shared" si="13"/>
        <v>288</v>
      </c>
      <c r="B366" s="120">
        <v>290552358</v>
      </c>
      <c r="C366" s="121" t="s">
        <v>111</v>
      </c>
      <c r="D366" s="122" t="s">
        <v>31</v>
      </c>
      <c r="E366" s="122">
        <v>1</v>
      </c>
      <c r="F366" s="115"/>
      <c r="G366" s="116"/>
      <c r="H366" s="114"/>
    </row>
    <row r="367" spans="1:8" ht="48" x14ac:dyDescent="0.2">
      <c r="A367" s="146">
        <f t="shared" si="13"/>
        <v>289</v>
      </c>
      <c r="B367" s="120">
        <v>290552359</v>
      </c>
      <c r="C367" s="121" t="s">
        <v>112</v>
      </c>
      <c r="D367" s="122" t="s">
        <v>31</v>
      </c>
      <c r="E367" s="122">
        <v>7</v>
      </c>
      <c r="F367" s="115"/>
      <c r="G367" s="116"/>
      <c r="H367" s="114"/>
    </row>
    <row r="368" spans="1:8" ht="48" x14ac:dyDescent="0.2">
      <c r="A368" s="146">
        <f t="shared" si="13"/>
        <v>290</v>
      </c>
      <c r="B368" s="120">
        <v>290552360</v>
      </c>
      <c r="C368" s="121" t="s">
        <v>113</v>
      </c>
      <c r="D368" s="122" t="s">
        <v>31</v>
      </c>
      <c r="E368" s="122">
        <v>1</v>
      </c>
      <c r="F368" s="115"/>
      <c r="G368" s="116"/>
      <c r="H368" s="114"/>
    </row>
    <row r="369" spans="1:8" ht="36" x14ac:dyDescent="0.2">
      <c r="A369" s="146">
        <f t="shared" si="13"/>
        <v>291</v>
      </c>
      <c r="B369" s="120">
        <v>290552361</v>
      </c>
      <c r="C369" s="121" t="s">
        <v>114</v>
      </c>
      <c r="D369" s="122" t="s">
        <v>32</v>
      </c>
      <c r="E369" s="122">
        <v>700</v>
      </c>
      <c r="F369" s="115"/>
      <c r="G369" s="116"/>
      <c r="H369" s="114"/>
    </row>
    <row r="370" spans="1:8" ht="36" x14ac:dyDescent="0.2">
      <c r="A370" s="146">
        <f t="shared" si="13"/>
        <v>292</v>
      </c>
      <c r="B370" s="120">
        <v>290552362</v>
      </c>
      <c r="C370" s="123" t="s">
        <v>115</v>
      </c>
      <c r="D370" s="122" t="s">
        <v>32</v>
      </c>
      <c r="E370" s="122">
        <v>200</v>
      </c>
      <c r="F370" s="115"/>
      <c r="G370" s="116"/>
      <c r="H370" s="114"/>
    </row>
    <row r="371" spans="1:8" ht="36" x14ac:dyDescent="0.2">
      <c r="A371" s="146">
        <f t="shared" si="13"/>
        <v>293</v>
      </c>
      <c r="B371" s="120">
        <v>290552363</v>
      </c>
      <c r="C371" s="121" t="s">
        <v>116</v>
      </c>
      <c r="D371" s="122" t="s">
        <v>31</v>
      </c>
      <c r="E371" s="122">
        <v>1</v>
      </c>
      <c r="F371" s="115"/>
      <c r="G371" s="116"/>
      <c r="H371" s="114"/>
    </row>
    <row r="372" spans="1:8" ht="48" x14ac:dyDescent="0.2">
      <c r="A372" s="146">
        <f t="shared" si="13"/>
        <v>294</v>
      </c>
      <c r="B372" s="120">
        <v>290552364</v>
      </c>
      <c r="C372" s="121" t="s">
        <v>319</v>
      </c>
      <c r="D372" s="122" t="s">
        <v>31</v>
      </c>
      <c r="E372" s="122">
        <v>1</v>
      </c>
      <c r="F372" s="115"/>
      <c r="G372" s="116"/>
      <c r="H372" s="114"/>
    </row>
    <row r="373" spans="1:8" ht="36" x14ac:dyDescent="0.2">
      <c r="A373" s="146">
        <f t="shared" si="13"/>
        <v>295</v>
      </c>
      <c r="B373" s="120">
        <v>290552365</v>
      </c>
      <c r="C373" s="121" t="s">
        <v>117</v>
      </c>
      <c r="D373" s="122" t="s">
        <v>31</v>
      </c>
      <c r="E373" s="122">
        <v>1</v>
      </c>
      <c r="F373" s="115"/>
      <c r="G373" s="116"/>
      <c r="H373" s="114"/>
    </row>
    <row r="374" spans="1:8" ht="36" x14ac:dyDescent="0.2">
      <c r="A374" s="146">
        <f t="shared" si="13"/>
        <v>296</v>
      </c>
      <c r="B374" s="120">
        <v>290552366</v>
      </c>
      <c r="C374" s="121" t="s">
        <v>118</v>
      </c>
      <c r="D374" s="122" t="s">
        <v>31</v>
      </c>
      <c r="E374" s="122">
        <v>1</v>
      </c>
      <c r="F374" s="115"/>
      <c r="G374" s="116"/>
      <c r="H374" s="114"/>
    </row>
    <row r="375" spans="1:8" ht="60" x14ac:dyDescent="0.2">
      <c r="A375" s="146">
        <f t="shared" si="13"/>
        <v>297</v>
      </c>
      <c r="B375" s="120">
        <v>502400624</v>
      </c>
      <c r="C375" s="121" t="s">
        <v>197</v>
      </c>
      <c r="D375" s="122" t="s">
        <v>32</v>
      </c>
      <c r="E375" s="122">
        <v>180</v>
      </c>
      <c r="F375" s="115"/>
      <c r="G375" s="116"/>
      <c r="H375" s="114"/>
    </row>
    <row r="376" spans="1:8" ht="84" x14ac:dyDescent="0.2">
      <c r="A376" s="146">
        <f t="shared" si="13"/>
        <v>298</v>
      </c>
      <c r="B376" s="120">
        <v>502400041</v>
      </c>
      <c r="C376" s="121" t="s">
        <v>320</v>
      </c>
      <c r="D376" s="122" t="s">
        <v>32</v>
      </c>
      <c r="E376" s="122">
        <v>360</v>
      </c>
      <c r="F376" s="115"/>
      <c r="G376" s="116"/>
      <c r="H376" s="114"/>
    </row>
    <row r="377" spans="1:8" x14ac:dyDescent="0.2">
      <c r="A377" s="142"/>
      <c r="B377" s="142" t="s">
        <v>305</v>
      </c>
      <c r="C377" s="148" t="s">
        <v>205</v>
      </c>
      <c r="D377" s="143"/>
      <c r="E377" s="143"/>
      <c r="F377" s="115"/>
      <c r="G377" s="116"/>
      <c r="H377" s="114"/>
    </row>
    <row r="378" spans="1:8" x14ac:dyDescent="0.2">
      <c r="A378" s="119"/>
      <c r="B378" s="124" t="s">
        <v>417</v>
      </c>
      <c r="C378" s="145" t="s">
        <v>204</v>
      </c>
      <c r="D378" s="126"/>
      <c r="E378" s="126"/>
      <c r="F378" s="115"/>
      <c r="G378" s="116"/>
      <c r="H378" s="114"/>
    </row>
    <row r="379" spans="1:8" ht="72" x14ac:dyDescent="0.2">
      <c r="A379" s="146">
        <f>IF(ISNUMBER(A378)=TRUE,A378+1,IF(ISNUMBER(A377)=TRUE,A377+1,IF(ISNUMBER(#REF!)=TRUE,#REF!+1,IF(ISNUMBER(A376)=TRUE,A376+1,"siguiente celda"))))</f>
        <v>299</v>
      </c>
      <c r="B379" s="120">
        <v>111402002</v>
      </c>
      <c r="C379" s="121" t="s">
        <v>323</v>
      </c>
      <c r="D379" s="122" t="s">
        <v>37</v>
      </c>
      <c r="E379" s="122">
        <v>3321.86</v>
      </c>
      <c r="F379" s="115"/>
      <c r="G379" s="116"/>
      <c r="H379" s="114"/>
    </row>
    <row r="380" spans="1:8" ht="72" x14ac:dyDescent="0.2">
      <c r="A380" s="146">
        <f>IF(ISNUMBER(A379)=TRUE,A379+1,IF(ISNUMBER(A378)=TRUE,A378+1,IF(ISNUMBER(A377)=TRUE,A377+1,IF(ISNUMBER(#REF!)=TRUE,#REF!+1,"siguiente celda"))))</f>
        <v>300</v>
      </c>
      <c r="B380" s="120">
        <v>111404001</v>
      </c>
      <c r="C380" s="121" t="s">
        <v>324</v>
      </c>
      <c r="D380" s="122" t="s">
        <v>34</v>
      </c>
      <c r="E380" s="122">
        <v>8304.64</v>
      </c>
      <c r="F380" s="115"/>
      <c r="G380" s="116"/>
      <c r="H380" s="114"/>
    </row>
    <row r="381" spans="1:8" ht="72" x14ac:dyDescent="0.2">
      <c r="A381" s="146">
        <f t="shared" ref="A381:A388" si="14">IF(ISNUMBER(A380)=TRUE,A380+1,IF(ISNUMBER(A379)=TRUE,A379+1,IF(ISNUMBER(A378)=TRUE,A378+1,IF(ISNUMBER(A377)=TRUE,A377+1,"siguiente celda"))))</f>
        <v>301</v>
      </c>
      <c r="B381" s="120">
        <v>111406001</v>
      </c>
      <c r="C381" s="121" t="s">
        <v>325</v>
      </c>
      <c r="D381" s="122" t="s">
        <v>37</v>
      </c>
      <c r="E381" s="122">
        <v>415.23</v>
      </c>
      <c r="F381" s="115"/>
      <c r="G381" s="116"/>
      <c r="H381" s="114"/>
    </row>
    <row r="382" spans="1:8" ht="84" x14ac:dyDescent="0.2">
      <c r="A382" s="146">
        <f t="shared" si="14"/>
        <v>302</v>
      </c>
      <c r="B382" s="120">
        <v>111701218</v>
      </c>
      <c r="C382" s="121" t="s">
        <v>326</v>
      </c>
      <c r="D382" s="122" t="s">
        <v>32</v>
      </c>
      <c r="E382" s="122">
        <v>8304.64</v>
      </c>
      <c r="F382" s="115"/>
      <c r="G382" s="116"/>
      <c r="H382" s="114"/>
    </row>
    <row r="383" spans="1:8" ht="84" x14ac:dyDescent="0.2">
      <c r="A383" s="146">
        <f t="shared" si="14"/>
        <v>303</v>
      </c>
      <c r="B383" s="120">
        <v>111702005</v>
      </c>
      <c r="C383" s="121" t="s">
        <v>327</v>
      </c>
      <c r="D383" s="122" t="s">
        <v>32</v>
      </c>
      <c r="E383" s="122">
        <v>632.29</v>
      </c>
      <c r="F383" s="115"/>
      <c r="G383" s="116"/>
      <c r="H383" s="114"/>
    </row>
    <row r="384" spans="1:8" ht="84" x14ac:dyDescent="0.2">
      <c r="A384" s="146">
        <f t="shared" si="14"/>
        <v>304</v>
      </c>
      <c r="B384" s="120">
        <v>500405043</v>
      </c>
      <c r="C384" s="121" t="s">
        <v>119</v>
      </c>
      <c r="D384" s="122" t="s">
        <v>32</v>
      </c>
      <c r="E384" s="122">
        <v>758.13</v>
      </c>
      <c r="F384" s="115"/>
      <c r="G384" s="116"/>
      <c r="H384" s="114"/>
    </row>
    <row r="385" spans="1:8" ht="72" x14ac:dyDescent="0.2">
      <c r="A385" s="146">
        <f t="shared" si="14"/>
        <v>305</v>
      </c>
      <c r="B385" s="120">
        <v>111111001</v>
      </c>
      <c r="C385" s="121" t="s">
        <v>328</v>
      </c>
      <c r="D385" s="122" t="s">
        <v>37</v>
      </c>
      <c r="E385" s="122">
        <v>269.39999999999998</v>
      </c>
      <c r="F385" s="115"/>
      <c r="G385" s="116"/>
      <c r="H385" s="114"/>
    </row>
    <row r="386" spans="1:8" ht="84" x14ac:dyDescent="0.2">
      <c r="A386" s="146">
        <f t="shared" si="14"/>
        <v>306</v>
      </c>
      <c r="B386" s="120">
        <v>111210063</v>
      </c>
      <c r="C386" s="121" t="s">
        <v>329</v>
      </c>
      <c r="D386" s="122" t="s">
        <v>34</v>
      </c>
      <c r="E386" s="122">
        <v>1170.3</v>
      </c>
      <c r="F386" s="115"/>
      <c r="G386" s="116"/>
      <c r="H386" s="114"/>
    </row>
    <row r="387" spans="1:8" ht="72" x14ac:dyDescent="0.2">
      <c r="A387" s="146">
        <f t="shared" si="14"/>
        <v>307</v>
      </c>
      <c r="B387" s="120">
        <v>111204012</v>
      </c>
      <c r="C387" s="121" t="s">
        <v>330</v>
      </c>
      <c r="D387" s="122" t="s">
        <v>34</v>
      </c>
      <c r="E387" s="122">
        <v>1170.3</v>
      </c>
      <c r="F387" s="115"/>
      <c r="G387" s="116"/>
      <c r="H387" s="114"/>
    </row>
    <row r="388" spans="1:8" ht="60" x14ac:dyDescent="0.2">
      <c r="A388" s="146">
        <f t="shared" si="14"/>
        <v>308</v>
      </c>
      <c r="B388" s="120">
        <v>111306001</v>
      </c>
      <c r="C388" s="121" t="s">
        <v>331</v>
      </c>
      <c r="D388" s="122" t="s">
        <v>32</v>
      </c>
      <c r="E388" s="122">
        <v>100</v>
      </c>
      <c r="F388" s="115"/>
      <c r="G388" s="116"/>
      <c r="H388" s="114"/>
    </row>
    <row r="389" spans="1:8" x14ac:dyDescent="0.2">
      <c r="A389" s="119"/>
      <c r="B389" s="124" t="s">
        <v>418</v>
      </c>
      <c r="C389" s="145" t="s">
        <v>206</v>
      </c>
      <c r="D389" s="126"/>
      <c r="E389" s="126"/>
      <c r="F389" s="115"/>
      <c r="G389" s="116"/>
      <c r="H389" s="114"/>
    </row>
    <row r="390" spans="1:8" ht="96" x14ac:dyDescent="0.2">
      <c r="A390" s="146">
        <f>IF(ISNUMBER(A389)=TRUE,A389+1,IF(ISNUMBER(A388)=TRUE,A388+1,IF(ISNUMBER(A387)=TRUE,A387+1,IF(ISNUMBER(A386)=TRUE,A386+1,"siguiente celda"))))</f>
        <v>309</v>
      </c>
      <c r="B390" s="120">
        <v>500302236</v>
      </c>
      <c r="C390" s="121" t="s">
        <v>121</v>
      </c>
      <c r="D390" s="122" t="s">
        <v>32</v>
      </c>
      <c r="E390" s="122">
        <v>558.35</v>
      </c>
      <c r="F390" s="115"/>
      <c r="G390" s="116"/>
      <c r="H390" s="114"/>
    </row>
    <row r="391" spans="1:8" ht="84" x14ac:dyDescent="0.2">
      <c r="A391" s="146">
        <f>IF(ISNUMBER(A390)=TRUE,A390+1,IF(ISNUMBER(A389)=TRUE,A389+1,IF(ISNUMBER(A388)=TRUE,A388+1,IF(ISNUMBER(A387)=TRUE,A387+1,"siguiente celda"))))</f>
        <v>310</v>
      </c>
      <c r="B391" s="120">
        <v>500901450</v>
      </c>
      <c r="C391" s="154" t="s">
        <v>333</v>
      </c>
      <c r="D391" s="122" t="s">
        <v>31</v>
      </c>
      <c r="E391" s="122">
        <v>2</v>
      </c>
      <c r="F391" s="115"/>
      <c r="G391" s="116"/>
      <c r="H391" s="114"/>
    </row>
    <row r="392" spans="1:8" x14ac:dyDescent="0.2">
      <c r="A392" s="119"/>
      <c r="B392" s="124" t="s">
        <v>419</v>
      </c>
      <c r="C392" s="145" t="s">
        <v>198</v>
      </c>
      <c r="D392" s="126"/>
      <c r="E392" s="126"/>
      <c r="F392" s="115"/>
      <c r="G392" s="116"/>
      <c r="H392" s="114"/>
    </row>
    <row r="393" spans="1:8" ht="84" x14ac:dyDescent="0.2">
      <c r="A393" s="146">
        <f>IF(ISNUMBER(A392)=TRUE,A392+1,IF(ISNUMBER(A391)=TRUE,A391+1,IF(ISNUMBER(A390)=TRUE,A390+1,IF(ISNUMBER(A389)=TRUE,A389+1,"siguiente celda"))))</f>
        <v>311</v>
      </c>
      <c r="B393" s="120">
        <v>500405043</v>
      </c>
      <c r="C393" s="121" t="s">
        <v>119</v>
      </c>
      <c r="D393" s="122" t="s">
        <v>32</v>
      </c>
      <c r="E393" s="122">
        <v>503.94</v>
      </c>
      <c r="F393" s="115"/>
      <c r="G393" s="116"/>
      <c r="H393" s="114"/>
    </row>
    <row r="394" spans="1:8" x14ac:dyDescent="0.2">
      <c r="A394" s="142"/>
      <c r="B394" s="142" t="s">
        <v>321</v>
      </c>
      <c r="C394" s="148" t="s">
        <v>122</v>
      </c>
      <c r="D394" s="143"/>
      <c r="E394" s="143"/>
      <c r="F394" s="115"/>
      <c r="G394" s="116"/>
      <c r="H394" s="114"/>
    </row>
    <row r="395" spans="1:8" x14ac:dyDescent="0.2">
      <c r="A395" s="119"/>
      <c r="B395" s="124" t="s">
        <v>322</v>
      </c>
      <c r="C395" s="145" t="s">
        <v>36</v>
      </c>
      <c r="D395" s="126"/>
      <c r="E395" s="126"/>
      <c r="F395" s="115"/>
      <c r="G395" s="116"/>
      <c r="H395" s="114"/>
    </row>
    <row r="396" spans="1:8" ht="60" x14ac:dyDescent="0.2">
      <c r="A396" s="146">
        <f>IF(ISNUMBER(A395)=TRUE,A395+1,IF(ISNUMBER(A394)=TRUE,A394+1,IF(ISNUMBER(#REF!)=TRUE,#REF!+1,IF(ISNUMBER(A393)=TRUE,A393+1,"siguiente celda"))))</f>
        <v>312</v>
      </c>
      <c r="B396" s="120">
        <v>111102001</v>
      </c>
      <c r="C396" s="121" t="s">
        <v>336</v>
      </c>
      <c r="D396" s="122" t="s">
        <v>37</v>
      </c>
      <c r="E396" s="122">
        <v>483</v>
      </c>
      <c r="F396" s="115"/>
      <c r="G396" s="116"/>
      <c r="H396" s="114"/>
    </row>
    <row r="397" spans="1:8" ht="60" x14ac:dyDescent="0.2">
      <c r="A397" s="146">
        <f>IF(ISNUMBER(A396)=TRUE,A396+1,IF(ISNUMBER(A395)=TRUE,A395+1,IF(ISNUMBER(A394)=TRUE,A394+1,IF(ISNUMBER(#REF!)=TRUE,#REF!+1,"siguiente celda"))))</f>
        <v>313</v>
      </c>
      <c r="B397" s="120">
        <v>111102002</v>
      </c>
      <c r="C397" s="121" t="s">
        <v>337</v>
      </c>
      <c r="D397" s="122" t="s">
        <v>37</v>
      </c>
      <c r="E397" s="122">
        <v>281</v>
      </c>
      <c r="F397" s="115"/>
      <c r="G397" s="116"/>
      <c r="H397" s="114"/>
    </row>
    <row r="398" spans="1:8" ht="60" x14ac:dyDescent="0.2">
      <c r="A398" s="146">
        <f>IF(ISNUMBER(A397)=TRUE,A397+1,IF(ISNUMBER(A396)=TRUE,A396+1,IF(ISNUMBER(A395)=TRUE,A395+1,IF(ISNUMBER(A394)=TRUE,A394+1,"siguiente celda"))))</f>
        <v>314</v>
      </c>
      <c r="B398" s="120">
        <v>111103002</v>
      </c>
      <c r="C398" s="121" t="s">
        <v>338</v>
      </c>
      <c r="D398" s="122" t="s">
        <v>37</v>
      </c>
      <c r="E398" s="122">
        <v>219</v>
      </c>
      <c r="F398" s="115"/>
      <c r="G398" s="116"/>
      <c r="H398" s="114"/>
    </row>
    <row r="399" spans="1:8" ht="24" x14ac:dyDescent="0.2">
      <c r="A399" s="146">
        <f>IF(ISNUMBER(A398)=TRUE,A398+1,IF(ISNUMBER(A397)=TRUE,A397+1,IF(ISNUMBER(A396)=TRUE,A396+1,IF(ISNUMBER(A395)=TRUE,A395+1,"siguiente celda"))))</f>
        <v>315</v>
      </c>
      <c r="B399" s="120">
        <v>111118002</v>
      </c>
      <c r="C399" s="121" t="s">
        <v>199</v>
      </c>
      <c r="D399" s="122" t="s">
        <v>37</v>
      </c>
      <c r="E399" s="122">
        <v>267</v>
      </c>
      <c r="F399" s="115"/>
      <c r="G399" s="116"/>
      <c r="H399" s="114"/>
    </row>
    <row r="400" spans="1:8" ht="84" x14ac:dyDescent="0.2">
      <c r="A400" s="146">
        <f>IF(ISNUMBER(A399)=TRUE,A399+1,IF(ISNUMBER(A398)=TRUE,A398+1,IF(ISNUMBER(A397)=TRUE,A397+1,IF(ISNUMBER(A396)=TRUE,A396+1,"siguiente celda"))))</f>
        <v>316</v>
      </c>
      <c r="B400" s="120">
        <v>111109001</v>
      </c>
      <c r="C400" s="121" t="s">
        <v>339</v>
      </c>
      <c r="D400" s="122" t="s">
        <v>37</v>
      </c>
      <c r="E400" s="122">
        <v>533</v>
      </c>
      <c r="F400" s="115"/>
      <c r="G400" s="116"/>
      <c r="H400" s="114"/>
    </row>
    <row r="401" spans="1:8" ht="72" x14ac:dyDescent="0.2">
      <c r="A401" s="146">
        <f>IF(ISNUMBER(A400)=TRUE,A400+1,IF(ISNUMBER(A399)=TRUE,A399+1,IF(ISNUMBER(A398)=TRUE,A398+1,IF(ISNUMBER(A397)=TRUE,A397+1,"siguiente celda"))))</f>
        <v>317</v>
      </c>
      <c r="B401" s="120">
        <v>111109008</v>
      </c>
      <c r="C401" s="121" t="s">
        <v>340</v>
      </c>
      <c r="D401" s="122" t="s">
        <v>37</v>
      </c>
      <c r="E401" s="122">
        <v>515</v>
      </c>
      <c r="F401" s="115"/>
      <c r="G401" s="116"/>
      <c r="H401" s="114"/>
    </row>
    <row r="402" spans="1:8" x14ac:dyDescent="0.2">
      <c r="A402" s="119"/>
      <c r="B402" s="124" t="s">
        <v>332</v>
      </c>
      <c r="C402" s="145" t="s">
        <v>123</v>
      </c>
      <c r="D402" s="126"/>
      <c r="E402" s="126"/>
      <c r="F402" s="115"/>
      <c r="G402" s="116"/>
      <c r="H402" s="114"/>
    </row>
    <row r="403" spans="1:8" ht="72" x14ac:dyDescent="0.2">
      <c r="A403" s="146">
        <f>IF(ISNUMBER(A402)=TRUE,A402+1,IF(ISNUMBER(A401)=TRUE,A401+1,IF(ISNUMBER(A400)=TRUE,A400+1,IF(ISNUMBER(A399)=TRUE,A399+1,"siguiente celda"))))</f>
        <v>318</v>
      </c>
      <c r="B403" s="120">
        <v>111402002</v>
      </c>
      <c r="C403" s="121" t="s">
        <v>323</v>
      </c>
      <c r="D403" s="122" t="s">
        <v>37</v>
      </c>
      <c r="E403" s="122">
        <v>342</v>
      </c>
      <c r="F403" s="115"/>
      <c r="G403" s="116"/>
      <c r="H403" s="114"/>
    </row>
    <row r="404" spans="1:8" ht="72" x14ac:dyDescent="0.2">
      <c r="A404" s="146">
        <f>IF(ISNUMBER(A403)=TRUE,A403+1,IF(ISNUMBER(A402)=TRUE,A402+1,IF(ISNUMBER(A401)=TRUE,A401+1,IF(ISNUMBER(A400)=TRUE,A400+1,"siguiente celda"))))</f>
        <v>319</v>
      </c>
      <c r="B404" s="120">
        <v>111404001</v>
      </c>
      <c r="C404" s="121" t="s">
        <v>324</v>
      </c>
      <c r="D404" s="122" t="s">
        <v>34</v>
      </c>
      <c r="E404" s="122">
        <v>1780</v>
      </c>
      <c r="F404" s="115"/>
      <c r="G404" s="116"/>
      <c r="H404" s="114"/>
    </row>
    <row r="405" spans="1:8" ht="72" x14ac:dyDescent="0.2">
      <c r="A405" s="146">
        <f>IF(ISNUMBER(A404)=TRUE,A404+1,IF(ISNUMBER(A403)=TRUE,A403+1,IF(ISNUMBER(A402)=TRUE,A402+1,IF(ISNUMBER(A401)=TRUE,A401+1,"siguiente celda"))))</f>
        <v>320</v>
      </c>
      <c r="B405" s="120">
        <v>111406001</v>
      </c>
      <c r="C405" s="121" t="s">
        <v>325</v>
      </c>
      <c r="D405" s="122" t="s">
        <v>37</v>
      </c>
      <c r="E405" s="122">
        <v>89</v>
      </c>
      <c r="F405" s="115"/>
      <c r="G405" s="116"/>
      <c r="H405" s="114"/>
    </row>
    <row r="406" spans="1:8" x14ac:dyDescent="0.2">
      <c r="A406" s="119"/>
      <c r="B406" s="124" t="s">
        <v>334</v>
      </c>
      <c r="C406" s="145" t="s">
        <v>188</v>
      </c>
      <c r="D406" s="126"/>
      <c r="E406" s="126"/>
      <c r="F406" s="115"/>
      <c r="G406" s="116"/>
      <c r="H406" s="114"/>
    </row>
    <row r="407" spans="1:8" ht="84" x14ac:dyDescent="0.2">
      <c r="A407" s="146">
        <f>IF(ISNUMBER(A406)=TRUE,A406+1,IF(ISNUMBER(A405)=TRUE,A405+1,IF(ISNUMBER(A404)=TRUE,A404+1,IF(ISNUMBER(A403)=TRUE,A403+1,"siguiente celda"))))</f>
        <v>321</v>
      </c>
      <c r="B407" s="120">
        <v>111210102</v>
      </c>
      <c r="C407" s="121" t="s">
        <v>341</v>
      </c>
      <c r="D407" s="122" t="s">
        <v>32</v>
      </c>
      <c r="E407" s="122">
        <v>421</v>
      </c>
      <c r="F407" s="115"/>
      <c r="G407" s="116"/>
      <c r="H407" s="114"/>
    </row>
    <row r="408" spans="1:8" ht="84" x14ac:dyDescent="0.2">
      <c r="A408" s="146">
        <f>IF(ISNUMBER(A407)=TRUE,A407+1,IF(ISNUMBER(A406)=TRUE,A406+1,IF(ISNUMBER(A405)=TRUE,A405+1,IF(ISNUMBER(A404)=TRUE,A404+1,"siguiente celda"))))</f>
        <v>322</v>
      </c>
      <c r="B408" s="120">
        <v>111210103</v>
      </c>
      <c r="C408" s="121" t="s">
        <v>342</v>
      </c>
      <c r="D408" s="122" t="s">
        <v>32</v>
      </c>
      <c r="E408" s="122">
        <v>36.17</v>
      </c>
      <c r="F408" s="115"/>
      <c r="G408" s="116"/>
      <c r="H408" s="114"/>
    </row>
    <row r="409" spans="1:8" ht="84" x14ac:dyDescent="0.2">
      <c r="A409" s="146">
        <f>IF(ISNUMBER(A408)=TRUE,A408+1,IF(ISNUMBER(A407)=TRUE,A407+1,IF(ISNUMBER(A406)=TRUE,A406+1,IF(ISNUMBER(A405)=TRUE,A405+1,"siguiente celda"))))</f>
        <v>323</v>
      </c>
      <c r="B409" s="120">
        <v>111210063</v>
      </c>
      <c r="C409" s="121" t="s">
        <v>329</v>
      </c>
      <c r="D409" s="122" t="s">
        <v>34</v>
      </c>
      <c r="E409" s="122">
        <v>605.07000000000005</v>
      </c>
      <c r="F409" s="115"/>
      <c r="G409" s="116"/>
      <c r="H409" s="114"/>
    </row>
    <row r="410" spans="1:8" ht="72" x14ac:dyDescent="0.2">
      <c r="A410" s="146">
        <f>IF(ISNUMBER(A409)=TRUE,A409+1,IF(ISNUMBER(A408)=TRUE,A408+1,IF(ISNUMBER(A407)=TRUE,A407+1,IF(ISNUMBER(A406)=TRUE,A406+1,"siguiente celda"))))</f>
        <v>324</v>
      </c>
      <c r="B410" s="120">
        <v>111204012</v>
      </c>
      <c r="C410" s="121" t="s">
        <v>330</v>
      </c>
      <c r="D410" s="122" t="s">
        <v>34</v>
      </c>
      <c r="E410" s="122">
        <v>605.07000000000005</v>
      </c>
      <c r="F410" s="115"/>
      <c r="G410" s="116"/>
      <c r="H410" s="114"/>
    </row>
    <row r="411" spans="1:8" ht="72" x14ac:dyDescent="0.2">
      <c r="A411" s="146">
        <f>IF(ISNUMBER(A410)=TRUE,A410+1,IF(ISNUMBER(A409)=TRUE,A409+1,IF(ISNUMBER(A408)=TRUE,A408+1,IF(ISNUMBER(A407)=TRUE,A407+1,"siguiente celda"))))</f>
        <v>325</v>
      </c>
      <c r="B411" s="120">
        <v>111111001</v>
      </c>
      <c r="C411" s="121" t="s">
        <v>328</v>
      </c>
      <c r="D411" s="122" t="s">
        <v>37</v>
      </c>
      <c r="E411" s="122">
        <v>90.76</v>
      </c>
      <c r="F411" s="115"/>
      <c r="G411" s="116"/>
      <c r="H411" s="114"/>
    </row>
    <row r="412" spans="1:8" x14ac:dyDescent="0.2">
      <c r="A412" s="142"/>
      <c r="B412" s="142" t="s">
        <v>335</v>
      </c>
      <c r="C412" s="148" t="s">
        <v>189</v>
      </c>
      <c r="D412" s="143"/>
      <c r="E412" s="143"/>
      <c r="F412" s="115"/>
      <c r="G412" s="116"/>
      <c r="H412" s="114"/>
    </row>
    <row r="413" spans="1:8" ht="84" x14ac:dyDescent="0.2">
      <c r="A413" s="146">
        <f>IF(ISNUMBER(A412)=TRUE,A412+1,IF(ISNUMBER(#REF!)=TRUE,#REF!+1,IF(ISNUMBER(A411)=TRUE,A411+1,IF(ISNUMBER(A410)=TRUE,A410+1,"siguiente celda"))))</f>
        <v>326</v>
      </c>
      <c r="B413" s="120">
        <v>111118557</v>
      </c>
      <c r="C413" s="121" t="s">
        <v>190</v>
      </c>
      <c r="D413" s="122" t="s">
        <v>34</v>
      </c>
      <c r="E413" s="122">
        <v>14.4</v>
      </c>
      <c r="F413" s="115"/>
      <c r="G413" s="116"/>
      <c r="H413" s="114"/>
    </row>
    <row r="414" spans="1:8" ht="72" x14ac:dyDescent="0.2">
      <c r="A414" s="146">
        <f>IF(ISNUMBER(A413)=TRUE,A413+1,IF(ISNUMBER(A412)=TRUE,A412+1,IF(ISNUMBER(#REF!)=TRUE,#REF!+1,IF(ISNUMBER(A411)=TRUE,A411+1,"siguiente celda"))))</f>
        <v>327</v>
      </c>
      <c r="B414" s="120">
        <v>111118111</v>
      </c>
      <c r="C414" s="121" t="s">
        <v>200</v>
      </c>
      <c r="D414" s="122" t="s">
        <v>31</v>
      </c>
      <c r="E414" s="122">
        <v>1</v>
      </c>
      <c r="F414" s="115"/>
      <c r="G414" s="116"/>
      <c r="H414" s="114"/>
    </row>
    <row r="415" spans="1:8" ht="72" x14ac:dyDescent="0.2">
      <c r="A415" s="146">
        <f>IF(ISNUMBER(A414)=TRUE,A414+1,IF(ISNUMBER(A413)=TRUE,A413+1,IF(ISNUMBER(A412)=TRUE,A412+1,IF(ISNUMBER(#REF!)=TRUE,#REF!+1,"siguiente celda"))))</f>
        <v>328</v>
      </c>
      <c r="B415" s="120">
        <v>111118550</v>
      </c>
      <c r="C415" s="121" t="s">
        <v>207</v>
      </c>
      <c r="D415" s="122" t="s">
        <v>31</v>
      </c>
      <c r="E415" s="122">
        <v>1</v>
      </c>
      <c r="F415" s="115"/>
      <c r="G415" s="116"/>
      <c r="H415" s="114"/>
    </row>
    <row r="416" spans="1:8" ht="36" x14ac:dyDescent="0.2">
      <c r="A416" s="146">
        <f>IF(ISNUMBER(A415)=TRUE,A415+1,IF(ISNUMBER(A414)=TRUE,A414+1,IF(ISNUMBER(A413)=TRUE,A413+1,IF(ISNUMBER(A412)=TRUE,A412+1,"siguiente celda"))))</f>
        <v>329</v>
      </c>
      <c r="B416" s="120">
        <v>111717083</v>
      </c>
      <c r="C416" s="121" t="s">
        <v>344</v>
      </c>
      <c r="D416" s="122" t="s">
        <v>31</v>
      </c>
      <c r="E416" s="122">
        <v>15</v>
      </c>
      <c r="F416" s="115"/>
      <c r="G416" s="116"/>
      <c r="H416" s="114"/>
    </row>
    <row r="417" spans="1:8" ht="72" x14ac:dyDescent="0.2">
      <c r="A417" s="146">
        <f>IF(ISNUMBER(A416)=TRUE,A416+1,IF(ISNUMBER(A415)=TRUE,A415+1,IF(ISNUMBER(A414)=TRUE,A414+1,IF(ISNUMBER(A413)=TRUE,A413+1,"siguiente celda"))))</f>
        <v>330</v>
      </c>
      <c r="B417" s="120">
        <v>500103913</v>
      </c>
      <c r="C417" s="121" t="s">
        <v>345</v>
      </c>
      <c r="D417" s="122" t="s">
        <v>31</v>
      </c>
      <c r="E417" s="122">
        <v>2</v>
      </c>
      <c r="F417" s="115"/>
      <c r="G417" s="116"/>
      <c r="H417" s="114"/>
    </row>
    <row r="418" spans="1:8" ht="72" x14ac:dyDescent="0.2">
      <c r="A418" s="146">
        <f>IF(ISNUMBER(A417)=TRUE,A417+1,IF(ISNUMBER(A416)=TRUE,A416+1,IF(ISNUMBER(A415)=TRUE,A415+1,IF(ISNUMBER(A414)=TRUE,A414+1,"siguiente celda"))))</f>
        <v>331</v>
      </c>
      <c r="B418" s="120">
        <v>111213036</v>
      </c>
      <c r="C418" s="121" t="s">
        <v>346</v>
      </c>
      <c r="D418" s="122" t="s">
        <v>31</v>
      </c>
      <c r="E418" s="122">
        <v>1</v>
      </c>
      <c r="F418" s="115"/>
      <c r="G418" s="116"/>
      <c r="H418" s="114"/>
    </row>
    <row r="419" spans="1:8" x14ac:dyDescent="0.2">
      <c r="A419" s="142"/>
      <c r="B419" s="142" t="s">
        <v>343</v>
      </c>
      <c r="C419" s="148" t="s">
        <v>191</v>
      </c>
      <c r="D419" s="143"/>
      <c r="E419" s="143"/>
      <c r="F419" s="115"/>
      <c r="G419" s="116"/>
      <c r="H419" s="114"/>
    </row>
    <row r="420" spans="1:8" x14ac:dyDescent="0.2">
      <c r="A420" s="119"/>
      <c r="B420" s="124" t="s">
        <v>420</v>
      </c>
      <c r="C420" s="145" t="s">
        <v>124</v>
      </c>
      <c r="D420" s="126"/>
      <c r="E420" s="126"/>
      <c r="F420" s="115"/>
      <c r="G420" s="116"/>
      <c r="H420" s="114"/>
    </row>
    <row r="421" spans="1:8" ht="72" x14ac:dyDescent="0.2">
      <c r="A421" s="146">
        <f t="shared" ref="A421:A431" si="15">IF(ISNUMBER(A420)=TRUE,A420+1,IF(ISNUMBER(A419)=TRUE,A419+1,IF(ISNUMBER(A418)=TRUE,A418+1,IF(ISNUMBER(A417)=TRUE,A417+1,"siguiente celda"))))</f>
        <v>332</v>
      </c>
      <c r="B421" s="120">
        <v>111705143</v>
      </c>
      <c r="C421" s="121" t="s">
        <v>349</v>
      </c>
      <c r="D421" s="122" t="s">
        <v>31</v>
      </c>
      <c r="E421" s="122">
        <v>2</v>
      </c>
      <c r="F421" s="115"/>
      <c r="G421" s="116"/>
      <c r="H421" s="114"/>
    </row>
    <row r="422" spans="1:8" ht="84" x14ac:dyDescent="0.2">
      <c r="A422" s="146">
        <f t="shared" si="15"/>
        <v>333</v>
      </c>
      <c r="B422" s="120">
        <v>111705145</v>
      </c>
      <c r="C422" s="121" t="s">
        <v>350</v>
      </c>
      <c r="D422" s="122" t="s">
        <v>31</v>
      </c>
      <c r="E422" s="122">
        <v>1</v>
      </c>
      <c r="F422" s="115"/>
      <c r="G422" s="116"/>
      <c r="H422" s="114"/>
    </row>
    <row r="423" spans="1:8" ht="84" x14ac:dyDescent="0.2">
      <c r="A423" s="146">
        <f t="shared" si="15"/>
        <v>334</v>
      </c>
      <c r="B423" s="120">
        <v>111705589</v>
      </c>
      <c r="C423" s="121" t="s">
        <v>351</v>
      </c>
      <c r="D423" s="122" t="s">
        <v>31</v>
      </c>
      <c r="E423" s="122">
        <v>1</v>
      </c>
      <c r="F423" s="115"/>
      <c r="G423" s="116"/>
      <c r="H423" s="114"/>
    </row>
    <row r="424" spans="1:8" ht="84" x14ac:dyDescent="0.2">
      <c r="A424" s="146">
        <f t="shared" si="15"/>
        <v>335</v>
      </c>
      <c r="B424" s="120">
        <v>111705337</v>
      </c>
      <c r="C424" s="121" t="s">
        <v>352</v>
      </c>
      <c r="D424" s="122" t="s">
        <v>31</v>
      </c>
      <c r="E424" s="122">
        <v>1</v>
      </c>
      <c r="F424" s="115"/>
      <c r="G424" s="116"/>
      <c r="H424" s="114"/>
    </row>
    <row r="425" spans="1:8" ht="84" x14ac:dyDescent="0.2">
      <c r="A425" s="146">
        <f t="shared" si="15"/>
        <v>336</v>
      </c>
      <c r="B425" s="120">
        <v>111705591</v>
      </c>
      <c r="C425" s="121" t="s">
        <v>353</v>
      </c>
      <c r="D425" s="122" t="s">
        <v>31</v>
      </c>
      <c r="E425" s="122">
        <v>1</v>
      </c>
      <c r="F425" s="115"/>
      <c r="G425" s="116"/>
      <c r="H425" s="114"/>
    </row>
    <row r="426" spans="1:8" ht="84" x14ac:dyDescent="0.2">
      <c r="A426" s="146">
        <f t="shared" si="15"/>
        <v>337</v>
      </c>
      <c r="B426" s="120">
        <v>111705444</v>
      </c>
      <c r="C426" s="121" t="s">
        <v>354</v>
      </c>
      <c r="D426" s="122" t="s">
        <v>31</v>
      </c>
      <c r="E426" s="122">
        <v>2</v>
      </c>
      <c r="F426" s="115"/>
      <c r="G426" s="116"/>
      <c r="H426" s="114"/>
    </row>
    <row r="427" spans="1:8" ht="84" x14ac:dyDescent="0.2">
      <c r="A427" s="146">
        <f t="shared" si="15"/>
        <v>338</v>
      </c>
      <c r="B427" s="120">
        <v>111705592</v>
      </c>
      <c r="C427" s="121" t="s">
        <v>355</v>
      </c>
      <c r="D427" s="122" t="s">
        <v>31</v>
      </c>
      <c r="E427" s="122">
        <v>1</v>
      </c>
      <c r="F427" s="115"/>
      <c r="G427" s="116"/>
      <c r="H427" s="114"/>
    </row>
    <row r="428" spans="1:8" ht="84" x14ac:dyDescent="0.2">
      <c r="A428" s="146">
        <f t="shared" si="15"/>
        <v>339</v>
      </c>
      <c r="B428" s="120">
        <v>111705356</v>
      </c>
      <c r="C428" s="121" t="s">
        <v>356</v>
      </c>
      <c r="D428" s="122" t="s">
        <v>31</v>
      </c>
      <c r="E428" s="122">
        <v>2</v>
      </c>
      <c r="F428" s="115"/>
      <c r="G428" s="116"/>
      <c r="H428" s="114"/>
    </row>
    <row r="429" spans="1:8" ht="84" x14ac:dyDescent="0.2">
      <c r="A429" s="146">
        <f t="shared" si="15"/>
        <v>340</v>
      </c>
      <c r="B429" s="120">
        <v>111705255</v>
      </c>
      <c r="C429" s="121" t="s">
        <v>357</v>
      </c>
      <c r="D429" s="122" t="s">
        <v>31</v>
      </c>
      <c r="E429" s="122">
        <v>6</v>
      </c>
      <c r="F429" s="115"/>
      <c r="G429" s="116"/>
      <c r="H429" s="114"/>
    </row>
    <row r="430" spans="1:8" ht="84" x14ac:dyDescent="0.2">
      <c r="A430" s="146">
        <f t="shared" si="15"/>
        <v>341</v>
      </c>
      <c r="B430" s="120">
        <v>111706063</v>
      </c>
      <c r="C430" s="121" t="s">
        <v>358</v>
      </c>
      <c r="D430" s="122" t="s">
        <v>31</v>
      </c>
      <c r="E430" s="122">
        <v>2</v>
      </c>
      <c r="F430" s="115"/>
      <c r="G430" s="116"/>
      <c r="H430" s="114"/>
    </row>
    <row r="431" spans="1:8" ht="84" x14ac:dyDescent="0.2">
      <c r="A431" s="146">
        <f t="shared" si="15"/>
        <v>342</v>
      </c>
      <c r="B431" s="120">
        <v>111705325</v>
      </c>
      <c r="C431" s="121" t="s">
        <v>359</v>
      </c>
      <c r="D431" s="122" t="s">
        <v>31</v>
      </c>
      <c r="E431" s="122">
        <v>1</v>
      </c>
      <c r="F431" s="115"/>
      <c r="G431" s="116"/>
      <c r="H431" s="114"/>
    </row>
    <row r="432" spans="1:8" x14ac:dyDescent="0.2">
      <c r="A432" s="119"/>
      <c r="B432" s="124" t="s">
        <v>421</v>
      </c>
      <c r="C432" s="145" t="s">
        <v>125</v>
      </c>
      <c r="D432" s="126"/>
      <c r="E432" s="126"/>
      <c r="F432" s="115"/>
      <c r="G432" s="116"/>
      <c r="H432" s="114"/>
    </row>
    <row r="433" spans="1:8" ht="96" x14ac:dyDescent="0.2">
      <c r="A433" s="146">
        <f t="shared" ref="A433:A442" si="16">IF(ISNUMBER(A432)=TRUE,A432+1,IF(ISNUMBER(A431)=TRUE,A431+1,IF(ISNUMBER(A430)=TRUE,A430+1,IF(ISNUMBER(A429)=TRUE,A429+1,"siguiente celda"))))</f>
        <v>343</v>
      </c>
      <c r="B433" s="120">
        <v>111701232</v>
      </c>
      <c r="C433" s="121" t="s">
        <v>361</v>
      </c>
      <c r="D433" s="122" t="s">
        <v>32</v>
      </c>
      <c r="E433" s="122">
        <v>960</v>
      </c>
      <c r="F433" s="115"/>
      <c r="G433" s="116"/>
      <c r="H433" s="114"/>
    </row>
    <row r="434" spans="1:8" ht="96" x14ac:dyDescent="0.2">
      <c r="A434" s="146">
        <f t="shared" si="16"/>
        <v>344</v>
      </c>
      <c r="B434" s="120">
        <v>111701008</v>
      </c>
      <c r="C434" s="121" t="s">
        <v>362</v>
      </c>
      <c r="D434" s="122" t="s">
        <v>32</v>
      </c>
      <c r="E434" s="122">
        <v>360</v>
      </c>
      <c r="F434" s="115"/>
      <c r="G434" s="116"/>
      <c r="H434" s="114"/>
    </row>
    <row r="435" spans="1:8" ht="96" x14ac:dyDescent="0.2">
      <c r="A435" s="146">
        <f t="shared" si="16"/>
        <v>345</v>
      </c>
      <c r="B435" s="120">
        <v>111701009</v>
      </c>
      <c r="C435" s="121" t="s">
        <v>363</v>
      </c>
      <c r="D435" s="122" t="s">
        <v>32</v>
      </c>
      <c r="E435" s="122">
        <v>1120</v>
      </c>
      <c r="F435" s="115"/>
      <c r="G435" s="116"/>
      <c r="H435" s="114"/>
    </row>
    <row r="436" spans="1:8" ht="72" x14ac:dyDescent="0.2">
      <c r="A436" s="146">
        <f t="shared" si="16"/>
        <v>346</v>
      </c>
      <c r="B436" s="120">
        <v>111701012</v>
      </c>
      <c r="C436" s="121" t="s">
        <v>364</v>
      </c>
      <c r="D436" s="122" t="s">
        <v>32</v>
      </c>
      <c r="E436" s="122">
        <v>76</v>
      </c>
      <c r="F436" s="115"/>
      <c r="G436" s="116"/>
      <c r="H436" s="114"/>
    </row>
    <row r="437" spans="1:8" ht="96" x14ac:dyDescent="0.2">
      <c r="A437" s="146">
        <f t="shared" si="16"/>
        <v>347</v>
      </c>
      <c r="B437" s="120">
        <v>111701255</v>
      </c>
      <c r="C437" s="121" t="s">
        <v>365</v>
      </c>
      <c r="D437" s="122" t="s">
        <v>32</v>
      </c>
      <c r="E437" s="122">
        <v>325</v>
      </c>
      <c r="F437" s="115"/>
      <c r="G437" s="116"/>
      <c r="H437" s="114"/>
    </row>
    <row r="438" spans="1:8" ht="96" x14ac:dyDescent="0.2">
      <c r="A438" s="146">
        <f t="shared" si="16"/>
        <v>348</v>
      </c>
      <c r="B438" s="120">
        <v>111701217</v>
      </c>
      <c r="C438" s="121" t="s">
        <v>366</v>
      </c>
      <c r="D438" s="122" t="s">
        <v>32</v>
      </c>
      <c r="E438" s="122">
        <v>300</v>
      </c>
      <c r="F438" s="115"/>
      <c r="G438" s="116"/>
      <c r="H438" s="114"/>
    </row>
    <row r="439" spans="1:8" ht="108" x14ac:dyDescent="0.2">
      <c r="A439" s="146">
        <f t="shared" si="16"/>
        <v>349</v>
      </c>
      <c r="B439" s="120">
        <v>111701077</v>
      </c>
      <c r="C439" s="121" t="s">
        <v>367</v>
      </c>
      <c r="D439" s="122" t="s">
        <v>31</v>
      </c>
      <c r="E439" s="122">
        <v>40</v>
      </c>
      <c r="F439" s="115"/>
      <c r="G439" s="116"/>
      <c r="H439" s="114"/>
    </row>
    <row r="440" spans="1:8" ht="84" x14ac:dyDescent="0.2">
      <c r="A440" s="146">
        <f t="shared" si="16"/>
        <v>350</v>
      </c>
      <c r="B440" s="120">
        <v>111702004</v>
      </c>
      <c r="C440" s="121" t="s">
        <v>368</v>
      </c>
      <c r="D440" s="122" t="s">
        <v>32</v>
      </c>
      <c r="E440" s="122">
        <v>455</v>
      </c>
      <c r="F440" s="115"/>
      <c r="G440" s="116"/>
      <c r="H440" s="114"/>
    </row>
    <row r="441" spans="1:8" ht="72" x14ac:dyDescent="0.2">
      <c r="A441" s="146">
        <f t="shared" si="16"/>
        <v>351</v>
      </c>
      <c r="B441" s="120">
        <v>111704021</v>
      </c>
      <c r="C441" s="121" t="s">
        <v>369</v>
      </c>
      <c r="D441" s="122" t="s">
        <v>31</v>
      </c>
      <c r="E441" s="122">
        <v>40</v>
      </c>
      <c r="F441" s="115"/>
      <c r="G441" s="116"/>
      <c r="H441" s="114"/>
    </row>
    <row r="442" spans="1:8" ht="72" x14ac:dyDescent="0.2">
      <c r="A442" s="146">
        <f t="shared" si="16"/>
        <v>352</v>
      </c>
      <c r="B442" s="120">
        <v>111704018</v>
      </c>
      <c r="C442" s="121" t="s">
        <v>370</v>
      </c>
      <c r="D442" s="122" t="s">
        <v>31</v>
      </c>
      <c r="E442" s="122">
        <v>205</v>
      </c>
      <c r="F442" s="115"/>
      <c r="G442" s="116"/>
      <c r="H442" s="114"/>
    </row>
    <row r="443" spans="1:8" x14ac:dyDescent="0.2">
      <c r="A443" s="142"/>
      <c r="B443" s="142" t="s">
        <v>347</v>
      </c>
      <c r="C443" s="148" t="s">
        <v>72</v>
      </c>
      <c r="D443" s="143"/>
      <c r="E443" s="143"/>
      <c r="F443" s="115"/>
      <c r="G443" s="116"/>
      <c r="H443" s="114"/>
    </row>
    <row r="444" spans="1:8" x14ac:dyDescent="0.2">
      <c r="A444" s="129"/>
      <c r="B444" s="124" t="s">
        <v>348</v>
      </c>
      <c r="C444" s="125" t="s">
        <v>127</v>
      </c>
      <c r="D444" s="131"/>
      <c r="E444" s="131"/>
      <c r="F444" s="115"/>
      <c r="G444" s="116"/>
      <c r="H444" s="114"/>
    </row>
    <row r="445" spans="1:8" ht="108" x14ac:dyDescent="0.2">
      <c r="A445" s="120">
        <v>353</v>
      </c>
      <c r="B445" s="120">
        <v>500100048</v>
      </c>
      <c r="C445" s="121" t="s">
        <v>208</v>
      </c>
      <c r="D445" s="122" t="s">
        <v>34</v>
      </c>
      <c r="E445" s="122">
        <v>93.72</v>
      </c>
      <c r="F445" s="115"/>
      <c r="G445" s="116"/>
      <c r="H445" s="114"/>
    </row>
    <row r="446" spans="1:8" ht="108" x14ac:dyDescent="0.2">
      <c r="A446" s="120">
        <v>354</v>
      </c>
      <c r="B446" s="120">
        <v>500200001</v>
      </c>
      <c r="C446" s="121" t="s">
        <v>209</v>
      </c>
      <c r="D446" s="122" t="s">
        <v>37</v>
      </c>
      <c r="E446" s="122">
        <v>248.33</v>
      </c>
      <c r="F446" s="115"/>
      <c r="G446" s="116"/>
      <c r="H446" s="114"/>
    </row>
    <row r="447" spans="1:8" ht="60" x14ac:dyDescent="0.2">
      <c r="A447" s="120">
        <v>355</v>
      </c>
      <c r="B447" s="120">
        <v>500200003</v>
      </c>
      <c r="C447" s="121" t="s">
        <v>210</v>
      </c>
      <c r="D447" s="122" t="s">
        <v>34</v>
      </c>
      <c r="E447" s="122">
        <v>106.59</v>
      </c>
      <c r="F447" s="115"/>
      <c r="G447" s="116"/>
      <c r="H447" s="114"/>
    </row>
    <row r="448" spans="1:8" ht="60" x14ac:dyDescent="0.2">
      <c r="A448" s="120">
        <v>356</v>
      </c>
      <c r="B448" s="120">
        <v>500200341</v>
      </c>
      <c r="C448" s="121" t="s">
        <v>212</v>
      </c>
      <c r="D448" s="122" t="s">
        <v>37</v>
      </c>
      <c r="E448" s="122">
        <v>73.13</v>
      </c>
      <c r="F448" s="115"/>
      <c r="G448" s="116"/>
      <c r="H448" s="114"/>
    </row>
    <row r="449" spans="1:8" ht="60" x14ac:dyDescent="0.2">
      <c r="A449" s="120">
        <v>357</v>
      </c>
      <c r="B449" s="120">
        <v>500200015</v>
      </c>
      <c r="C449" s="121" t="s">
        <v>213</v>
      </c>
      <c r="D449" s="122" t="s">
        <v>34</v>
      </c>
      <c r="E449" s="122">
        <v>176.4</v>
      </c>
      <c r="F449" s="115"/>
      <c r="G449" s="116"/>
      <c r="H449" s="114"/>
    </row>
    <row r="450" spans="1:8" ht="60" x14ac:dyDescent="0.2">
      <c r="A450" s="120">
        <v>358</v>
      </c>
      <c r="B450" s="120">
        <v>500200020</v>
      </c>
      <c r="C450" s="121" t="s">
        <v>215</v>
      </c>
      <c r="D450" s="122" t="s">
        <v>35</v>
      </c>
      <c r="E450" s="122">
        <v>4057.17</v>
      </c>
      <c r="F450" s="115"/>
      <c r="G450" s="116"/>
      <c r="H450" s="114"/>
    </row>
    <row r="451" spans="1:8" ht="60" x14ac:dyDescent="0.2">
      <c r="A451" s="120">
        <v>359</v>
      </c>
      <c r="B451" s="120">
        <v>500200021</v>
      </c>
      <c r="C451" s="121" t="s">
        <v>216</v>
      </c>
      <c r="D451" s="122" t="s">
        <v>35</v>
      </c>
      <c r="E451" s="122">
        <v>384.08</v>
      </c>
      <c r="F451" s="115"/>
      <c r="G451" s="116"/>
      <c r="H451" s="114"/>
    </row>
    <row r="452" spans="1:8" ht="108" x14ac:dyDescent="0.2">
      <c r="A452" s="120">
        <v>360</v>
      </c>
      <c r="B452" s="120">
        <v>500200036</v>
      </c>
      <c r="C452" s="121" t="s">
        <v>219</v>
      </c>
      <c r="D452" s="122" t="s">
        <v>37</v>
      </c>
      <c r="E452" s="122">
        <v>243.75</v>
      </c>
      <c r="F452" s="115"/>
      <c r="G452" s="116"/>
      <c r="H452" s="114"/>
    </row>
    <row r="453" spans="1:8" x14ac:dyDescent="0.2">
      <c r="A453" s="129"/>
      <c r="B453" s="124" t="s">
        <v>360</v>
      </c>
      <c r="C453" s="125" t="s">
        <v>39</v>
      </c>
      <c r="D453" s="131"/>
      <c r="E453" s="131"/>
      <c r="F453" s="115"/>
      <c r="G453" s="116"/>
      <c r="H453" s="114"/>
    </row>
    <row r="454" spans="1:8" ht="60" x14ac:dyDescent="0.2">
      <c r="A454" s="120">
        <v>361</v>
      </c>
      <c r="B454" s="120">
        <v>500901986</v>
      </c>
      <c r="C454" s="123" t="s">
        <v>73</v>
      </c>
      <c r="D454" s="122" t="s">
        <v>31</v>
      </c>
      <c r="E454" s="122">
        <v>1</v>
      </c>
      <c r="F454" s="115"/>
      <c r="G454" s="116"/>
      <c r="H454" s="114"/>
    </row>
    <row r="455" spans="1:8" ht="96" x14ac:dyDescent="0.2">
      <c r="A455" s="120">
        <v>362</v>
      </c>
      <c r="B455" s="120">
        <v>500901447</v>
      </c>
      <c r="C455" s="123" t="s">
        <v>74</v>
      </c>
      <c r="D455" s="122" t="s">
        <v>31</v>
      </c>
      <c r="E455" s="122">
        <v>1</v>
      </c>
      <c r="F455" s="115"/>
      <c r="G455" s="116"/>
      <c r="H455" s="114"/>
    </row>
    <row r="456" spans="1:8" ht="84" x14ac:dyDescent="0.2">
      <c r="A456" s="120">
        <v>363</v>
      </c>
      <c r="B456" s="120">
        <v>500903762</v>
      </c>
      <c r="C456" s="123" t="s">
        <v>75</v>
      </c>
      <c r="D456" s="122" t="s">
        <v>31</v>
      </c>
      <c r="E456" s="122">
        <v>8</v>
      </c>
      <c r="F456" s="115"/>
      <c r="G456" s="116"/>
      <c r="H456" s="114"/>
    </row>
    <row r="457" spans="1:8" ht="48" x14ac:dyDescent="0.2">
      <c r="A457" s="120">
        <v>364</v>
      </c>
      <c r="B457" s="120">
        <v>501101932</v>
      </c>
      <c r="C457" s="123" t="s">
        <v>76</v>
      </c>
      <c r="D457" s="122" t="s">
        <v>32</v>
      </c>
      <c r="E457" s="122">
        <v>13.6</v>
      </c>
      <c r="F457" s="115"/>
      <c r="G457" s="116"/>
      <c r="H457" s="114"/>
    </row>
    <row r="458" spans="1:8" ht="156" x14ac:dyDescent="0.2">
      <c r="A458" s="120">
        <v>365</v>
      </c>
      <c r="B458" s="120">
        <v>500607519</v>
      </c>
      <c r="C458" s="121" t="s">
        <v>371</v>
      </c>
      <c r="D458" s="122" t="s">
        <v>31</v>
      </c>
      <c r="E458" s="122">
        <v>2</v>
      </c>
      <c r="F458" s="115"/>
      <c r="G458" s="116"/>
      <c r="H458" s="114"/>
    </row>
    <row r="459" spans="1:8" ht="156" x14ac:dyDescent="0.2">
      <c r="A459" s="120">
        <v>366</v>
      </c>
      <c r="B459" s="120">
        <v>500607520</v>
      </c>
      <c r="C459" s="121" t="s">
        <v>372</v>
      </c>
      <c r="D459" s="122" t="s">
        <v>31</v>
      </c>
      <c r="E459" s="122">
        <v>1</v>
      </c>
      <c r="F459" s="115"/>
      <c r="G459" s="116"/>
      <c r="H459" s="114"/>
    </row>
    <row r="460" spans="1:8" ht="156" x14ac:dyDescent="0.2">
      <c r="A460" s="120">
        <v>367</v>
      </c>
      <c r="B460" s="120">
        <v>500607521</v>
      </c>
      <c r="C460" s="121" t="s">
        <v>373</v>
      </c>
      <c r="D460" s="122" t="s">
        <v>31</v>
      </c>
      <c r="E460" s="122">
        <v>1</v>
      </c>
      <c r="F460" s="115"/>
      <c r="G460" s="116"/>
      <c r="H460" s="114"/>
    </row>
    <row r="461" spans="1:8" x14ac:dyDescent="0.2">
      <c r="A461" s="129"/>
      <c r="B461" s="124" t="s">
        <v>422</v>
      </c>
      <c r="C461" s="125" t="s">
        <v>77</v>
      </c>
      <c r="D461" s="131"/>
      <c r="E461" s="131"/>
      <c r="F461" s="115"/>
      <c r="G461" s="116"/>
      <c r="H461" s="114"/>
    </row>
    <row r="462" spans="1:8" ht="108" x14ac:dyDescent="0.2">
      <c r="A462" s="120">
        <v>368</v>
      </c>
      <c r="B462" s="120">
        <v>500400065</v>
      </c>
      <c r="C462" s="121" t="s">
        <v>248</v>
      </c>
      <c r="D462" s="122" t="s">
        <v>34</v>
      </c>
      <c r="E462" s="122">
        <v>195.5</v>
      </c>
      <c r="F462" s="115"/>
      <c r="G462" s="116"/>
      <c r="H462" s="114"/>
    </row>
    <row r="463" spans="1:8" ht="120" x14ac:dyDescent="0.2">
      <c r="A463" s="120">
        <v>369</v>
      </c>
      <c r="B463" s="120">
        <v>500400040</v>
      </c>
      <c r="C463" s="121" t="s">
        <v>274</v>
      </c>
      <c r="D463" s="122" t="s">
        <v>32</v>
      </c>
      <c r="E463" s="122">
        <v>96</v>
      </c>
      <c r="F463" s="115"/>
      <c r="G463" s="116"/>
      <c r="H463" s="114"/>
    </row>
    <row r="464" spans="1:8" ht="132" x14ac:dyDescent="0.2">
      <c r="A464" s="120">
        <v>370</v>
      </c>
      <c r="B464" s="120">
        <v>500400036</v>
      </c>
      <c r="C464" s="121" t="s">
        <v>244</v>
      </c>
      <c r="D464" s="122" t="s">
        <v>32</v>
      </c>
      <c r="E464" s="122">
        <v>101.56</v>
      </c>
      <c r="F464" s="115"/>
      <c r="G464" s="116"/>
      <c r="H464" s="114"/>
    </row>
    <row r="465" spans="1:9" x14ac:dyDescent="0.2">
      <c r="A465" s="129"/>
      <c r="B465" s="124" t="s">
        <v>423</v>
      </c>
      <c r="C465" s="125" t="s">
        <v>66</v>
      </c>
      <c r="D465" s="131"/>
      <c r="E465" s="131"/>
      <c r="F465" s="115"/>
      <c r="G465" s="116"/>
      <c r="H465" s="114"/>
    </row>
    <row r="466" spans="1:9" ht="72" x14ac:dyDescent="0.2">
      <c r="A466" s="120">
        <v>371</v>
      </c>
      <c r="B466" s="120">
        <v>501101789</v>
      </c>
      <c r="C466" s="123" t="s">
        <v>67</v>
      </c>
      <c r="D466" s="122" t="s">
        <v>31</v>
      </c>
      <c r="E466" s="122">
        <v>2</v>
      </c>
      <c r="F466" s="115"/>
      <c r="G466" s="116"/>
      <c r="H466" s="114"/>
    </row>
    <row r="467" spans="1:9" ht="60" x14ac:dyDescent="0.2">
      <c r="A467" s="120">
        <v>372</v>
      </c>
      <c r="B467" s="120">
        <v>501105541</v>
      </c>
      <c r="C467" s="123" t="s">
        <v>194</v>
      </c>
      <c r="D467" s="122" t="s">
        <v>31</v>
      </c>
      <c r="E467" s="122">
        <v>2</v>
      </c>
      <c r="F467" s="115"/>
      <c r="G467" s="116"/>
      <c r="H467" s="114"/>
    </row>
    <row r="468" spans="1:9" x14ac:dyDescent="0.2">
      <c r="A468" s="129"/>
      <c r="B468" s="124" t="s">
        <v>424</v>
      </c>
      <c r="C468" s="125" t="s">
        <v>425</v>
      </c>
      <c r="D468" s="131"/>
      <c r="E468" s="131"/>
      <c r="F468" s="115"/>
      <c r="G468" s="116"/>
      <c r="H468" s="114"/>
    </row>
    <row r="469" spans="1:9" ht="108" x14ac:dyDescent="0.2">
      <c r="A469" s="120">
        <v>373</v>
      </c>
      <c r="B469" s="120">
        <v>500200001</v>
      </c>
      <c r="C469" s="121" t="s">
        <v>209</v>
      </c>
      <c r="D469" s="122" t="s">
        <v>37</v>
      </c>
      <c r="E469" s="122">
        <v>17.37</v>
      </c>
      <c r="F469" s="115"/>
      <c r="G469" s="116"/>
      <c r="H469" s="114"/>
    </row>
    <row r="470" spans="1:9" ht="108" x14ac:dyDescent="0.2">
      <c r="A470" s="120">
        <v>374</v>
      </c>
      <c r="B470" s="120">
        <v>500200135</v>
      </c>
      <c r="C470" s="121" t="s">
        <v>220</v>
      </c>
      <c r="D470" s="122" t="s">
        <v>37</v>
      </c>
      <c r="E470" s="122">
        <v>20.87</v>
      </c>
      <c r="F470" s="115"/>
      <c r="G470" s="116"/>
      <c r="H470" s="114"/>
    </row>
    <row r="471" spans="1:9" ht="60" x14ac:dyDescent="0.2">
      <c r="A471" s="120">
        <v>375</v>
      </c>
      <c r="B471" s="120">
        <v>500200003</v>
      </c>
      <c r="C471" s="121" t="s">
        <v>210</v>
      </c>
      <c r="D471" s="122" t="s">
        <v>34</v>
      </c>
      <c r="E471" s="122">
        <v>34.74</v>
      </c>
      <c r="F471" s="115"/>
      <c r="G471" s="116"/>
      <c r="H471" s="114"/>
    </row>
    <row r="472" spans="1:9" ht="60" x14ac:dyDescent="0.2">
      <c r="A472" s="120">
        <v>376</v>
      </c>
      <c r="B472" s="120">
        <v>500406856</v>
      </c>
      <c r="C472" s="123" t="s">
        <v>164</v>
      </c>
      <c r="D472" s="122" t="s">
        <v>32</v>
      </c>
      <c r="E472" s="122">
        <v>69.47</v>
      </c>
      <c r="F472" s="115"/>
      <c r="G472" s="116"/>
      <c r="H472" s="114"/>
    </row>
    <row r="473" spans="1:9" ht="72" x14ac:dyDescent="0.2">
      <c r="A473" s="120">
        <v>377</v>
      </c>
      <c r="B473" s="120">
        <v>500401985</v>
      </c>
      <c r="C473" s="123" t="s">
        <v>120</v>
      </c>
      <c r="D473" s="122" t="s">
        <v>34</v>
      </c>
      <c r="E473" s="122">
        <v>52.17</v>
      </c>
      <c r="F473" s="115"/>
      <c r="G473" s="116"/>
      <c r="H473" s="114"/>
    </row>
    <row r="474" spans="1:9" ht="13.5" thickBot="1" x14ac:dyDescent="0.25">
      <c r="A474" s="155"/>
      <c r="B474" s="155"/>
      <c r="C474" s="156"/>
      <c r="D474" s="155"/>
      <c r="E474" s="157"/>
      <c r="F474" s="155"/>
      <c r="G474" s="158" t="s">
        <v>29</v>
      </c>
      <c r="H474" s="159"/>
      <c r="I474" s="155"/>
    </row>
    <row r="475" spans="1:9" ht="13.5" thickTop="1" x14ac:dyDescent="0.2">
      <c r="A475" s="155"/>
      <c r="B475" s="160" t="s">
        <v>30</v>
      </c>
      <c r="C475" s="160"/>
      <c r="D475" s="160"/>
      <c r="E475" s="160"/>
      <c r="F475" s="160"/>
      <c r="G475" s="160"/>
      <c r="H475" s="160"/>
      <c r="I475" s="155"/>
    </row>
    <row r="476" spans="1:9" x14ac:dyDescent="0.2">
      <c r="A476" s="155"/>
      <c r="B476" s="155"/>
      <c r="C476" s="156"/>
      <c r="D476" s="155"/>
      <c r="E476" s="157"/>
      <c r="F476" s="155"/>
      <c r="G476" s="161"/>
      <c r="H476" s="155"/>
      <c r="I476" s="155"/>
    </row>
    <row r="477" spans="1:9" x14ac:dyDescent="0.2">
      <c r="A477" s="155"/>
      <c r="B477" s="155"/>
      <c r="C477" s="156"/>
      <c r="D477" s="155"/>
      <c r="E477" s="157"/>
      <c r="F477" s="155"/>
      <c r="G477" s="161"/>
      <c r="H477" s="155"/>
      <c r="I477" s="155"/>
    </row>
    <row r="478" spans="1:9" x14ac:dyDescent="0.2">
      <c r="A478" s="155"/>
      <c r="B478" s="155"/>
      <c r="C478" s="156"/>
      <c r="D478" s="155"/>
      <c r="E478" s="157"/>
      <c r="F478" s="155"/>
      <c r="G478" s="161"/>
      <c r="H478" s="155"/>
      <c r="I478" s="155"/>
    </row>
  </sheetData>
  <protectedRanges>
    <protectedRange sqref="C79" name="Rango1_2_1_17_2_1"/>
  </protectedRanges>
  <mergeCells count="19">
    <mergeCell ref="B475:H475"/>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16:C84 C88:C125">
    <cfRule type="containsText" dxfId="53" priority="80" operator="containsText" text="IMPORTE">
      <formula>NOT(ISERROR(SEARCH("IMPORTE",C16)))</formula>
    </cfRule>
  </conditionalFormatting>
  <conditionalFormatting sqref="C16 C18:C31 C33:C38 C41:C46 C48:C66 C68:C79 C82 C84 C89:C96">
    <cfRule type="containsText" dxfId="52" priority="79" operator="containsText" text="importe">
      <formula>NOT(ISERROR(SEARCH("importe",C16)))</formula>
    </cfRule>
  </conditionalFormatting>
  <conditionalFormatting sqref="C98:C106 C108:C110 C112:C115">
    <cfRule type="containsText" dxfId="51" priority="78" operator="containsText" text="importe">
      <formula>NOT(ISERROR(SEARCH("importe",C98)))</formula>
    </cfRule>
  </conditionalFormatting>
  <conditionalFormatting sqref="C117:C125">
    <cfRule type="containsText" dxfId="50" priority="74" operator="containsText" text="importe">
      <formula>NOT(ISERROR(SEARCH("importe",C117)))</formula>
    </cfRule>
  </conditionalFormatting>
  <conditionalFormatting sqref="C196">
    <cfRule type="containsText" dxfId="49" priority="72" operator="containsText" text="importe">
      <formula>NOT(ISERROR(SEARCH("importe",C196)))</formula>
    </cfRule>
    <cfRule type="containsText" dxfId="48" priority="73" operator="containsText" text="IMPORTE">
      <formula>NOT(ISERROR(SEARCH("IMPORTE",C196)))</formula>
    </cfRule>
  </conditionalFormatting>
  <conditionalFormatting sqref="C267">
    <cfRule type="containsText" dxfId="47" priority="70" operator="containsText" text="importe">
      <formula>NOT(ISERROR(SEARCH("importe",C267)))</formula>
    </cfRule>
    <cfRule type="containsText" dxfId="46" priority="71" operator="containsText" text="IMPORTE">
      <formula>NOT(ISERROR(SEARCH("IMPORTE",C267)))</formula>
    </cfRule>
  </conditionalFormatting>
  <conditionalFormatting sqref="C334">
    <cfRule type="containsText" dxfId="45" priority="68" operator="containsText" text="importe">
      <formula>NOT(ISERROR(SEARCH("importe",C334)))</formula>
    </cfRule>
    <cfRule type="containsText" dxfId="44" priority="69" operator="containsText" text="IMPORTE">
      <formula>NOT(ISERROR(SEARCH("IMPORTE",C334)))</formula>
    </cfRule>
  </conditionalFormatting>
  <conditionalFormatting sqref="C347">
    <cfRule type="containsText" dxfId="43" priority="66" operator="containsText" text="importe">
      <formula>NOT(ISERROR(SEARCH("importe",C347)))</formula>
    </cfRule>
    <cfRule type="containsText" dxfId="42" priority="67" operator="containsText" text="IMPORTE">
      <formula>NOT(ISERROR(SEARCH("IMPORTE",C347)))</formula>
    </cfRule>
  </conditionalFormatting>
  <conditionalFormatting sqref="C377">
    <cfRule type="containsText" dxfId="41" priority="64" operator="containsText" text="importe">
      <formula>NOT(ISERROR(SEARCH("importe",C377)))</formula>
    </cfRule>
    <cfRule type="containsText" dxfId="40" priority="65" operator="containsText" text="IMPORTE">
      <formula>NOT(ISERROR(SEARCH("IMPORTE",C377)))</formula>
    </cfRule>
  </conditionalFormatting>
  <conditionalFormatting sqref="C391">
    <cfRule type="expression" dxfId="39" priority="81">
      <formula>$E30="CANCELADO"</formula>
    </cfRule>
    <cfRule type="expression" dxfId="38" priority="82">
      <formula>$E30="No usar"</formula>
    </cfRule>
  </conditionalFormatting>
  <conditionalFormatting sqref="C394">
    <cfRule type="containsText" dxfId="37" priority="62" operator="containsText" text="importe">
      <formula>NOT(ISERROR(SEARCH("importe",C394)))</formula>
    </cfRule>
    <cfRule type="containsText" dxfId="36" priority="63" operator="containsText" text="IMPORTE">
      <formula>NOT(ISERROR(SEARCH("IMPORTE",C394)))</formula>
    </cfRule>
  </conditionalFormatting>
  <conditionalFormatting sqref="C412">
    <cfRule type="containsText" dxfId="35" priority="60" operator="containsText" text="importe">
      <formula>NOT(ISERROR(SEARCH("importe",C412)))</formula>
    </cfRule>
    <cfRule type="containsText" dxfId="34" priority="61" operator="containsText" text="IMPORTE">
      <formula>NOT(ISERROR(SEARCH("IMPORTE",C412)))</formula>
    </cfRule>
  </conditionalFormatting>
  <conditionalFormatting sqref="C419">
    <cfRule type="containsText" dxfId="33" priority="58" operator="containsText" text="importe">
      <formula>NOT(ISERROR(SEARCH("importe",C419)))</formula>
    </cfRule>
    <cfRule type="containsText" dxfId="32" priority="59" operator="containsText" text="IMPORTE">
      <formula>NOT(ISERROR(SEARCH("IMPORTE",C419)))</formula>
    </cfRule>
  </conditionalFormatting>
  <conditionalFormatting sqref="C443">
    <cfRule type="containsText" dxfId="31" priority="56" operator="containsText" text="importe">
      <formula>NOT(ISERROR(SEARCH("importe",C443)))</formula>
    </cfRule>
    <cfRule type="containsText" dxfId="30" priority="57" operator="containsText" text="IMPORTE">
      <formula>NOT(ISERROR(SEARCH("IMPORTE",C443)))</formula>
    </cfRule>
  </conditionalFormatting>
  <conditionalFormatting sqref="C445:C452 C454:C460 C462:C464">
    <cfRule type="containsText" dxfId="29" priority="77" operator="containsText" text="importe">
      <formula>NOT(ISERROR(SEARCH("importe",C445)))</formula>
    </cfRule>
  </conditionalFormatting>
  <conditionalFormatting sqref="C466:C467">
    <cfRule type="containsText" dxfId="28" priority="76" operator="containsText" text="importe">
      <formula>NOT(ISERROR(SEARCH("importe",C466)))</formula>
    </cfRule>
  </conditionalFormatting>
  <conditionalFormatting sqref="C469:C473">
    <cfRule type="containsText" dxfId="27" priority="75" operator="containsText" text="importe">
      <formula>NOT(ISERROR(SEARCH("importe",C469)))</formula>
    </cfRule>
  </conditionalFormatting>
  <conditionalFormatting sqref="B85:D85">
    <cfRule type="expression" dxfId="26" priority="27">
      <formula>$E85="CANCELADO"</formula>
    </cfRule>
  </conditionalFormatting>
  <conditionalFormatting sqref="D85">
    <cfRule type="expression" dxfId="25" priority="26">
      <formula>$E85="V"</formula>
    </cfRule>
  </conditionalFormatting>
  <conditionalFormatting sqref="B85:D85">
    <cfRule type="expression" dxfId="24" priority="25">
      <formula>$E85="No usar"</formula>
    </cfRule>
  </conditionalFormatting>
  <conditionalFormatting sqref="B280:D280">
    <cfRule type="expression" dxfId="23" priority="24">
      <formula>$E280="CANCELADO"</formula>
    </cfRule>
  </conditionalFormatting>
  <conditionalFormatting sqref="D280">
    <cfRule type="expression" dxfId="22" priority="23">
      <formula>$E280="V"</formula>
    </cfRule>
  </conditionalFormatting>
  <conditionalFormatting sqref="B280:D280">
    <cfRule type="expression" dxfId="21" priority="22">
      <formula>$E280="No usar"</formula>
    </cfRule>
  </conditionalFormatting>
  <conditionalFormatting sqref="B289:D289">
    <cfRule type="expression" dxfId="20" priority="21">
      <formula>$E289="CANCELADO"</formula>
    </cfRule>
  </conditionalFormatting>
  <conditionalFormatting sqref="D289">
    <cfRule type="expression" dxfId="19" priority="20">
      <formula>$E289="V"</formula>
    </cfRule>
  </conditionalFormatting>
  <conditionalFormatting sqref="B289:D289">
    <cfRule type="expression" dxfId="18" priority="19">
      <formula>$E289="No usar"</formula>
    </cfRule>
  </conditionalFormatting>
  <conditionalFormatting sqref="B298:D298">
    <cfRule type="expression" dxfId="17" priority="18">
      <formula>$E298="CANCELADO"</formula>
    </cfRule>
  </conditionalFormatting>
  <conditionalFormatting sqref="D298">
    <cfRule type="expression" dxfId="16" priority="17">
      <formula>$E298="V"</formula>
    </cfRule>
  </conditionalFormatting>
  <conditionalFormatting sqref="B298:D298">
    <cfRule type="expression" dxfId="15" priority="16">
      <formula>$E298="No usar"</formula>
    </cfRule>
  </conditionalFormatting>
  <conditionalFormatting sqref="B86:D86">
    <cfRule type="expression" dxfId="14" priority="15">
      <formula>$E86="CANCELADO"</formula>
    </cfRule>
  </conditionalFormatting>
  <conditionalFormatting sqref="D86">
    <cfRule type="expression" dxfId="13" priority="14">
      <formula>$E86="V"</formula>
    </cfRule>
  </conditionalFormatting>
  <conditionalFormatting sqref="B86:D86">
    <cfRule type="expression" dxfId="12" priority="13">
      <formula>$E86="No usar"</formula>
    </cfRule>
  </conditionalFormatting>
  <conditionalFormatting sqref="B87:D87">
    <cfRule type="expression" dxfId="11" priority="12">
      <formula>$E87="CANCELADO"</formula>
    </cfRule>
  </conditionalFormatting>
  <conditionalFormatting sqref="D87">
    <cfRule type="expression" dxfId="10" priority="11">
      <formula>$E87="V"</formula>
    </cfRule>
  </conditionalFormatting>
  <conditionalFormatting sqref="B87:D87">
    <cfRule type="expression" dxfId="9" priority="10">
      <formula>$E87="No usar"</formula>
    </cfRule>
  </conditionalFormatting>
  <conditionalFormatting sqref="B281:D281">
    <cfRule type="expression" dxfId="8" priority="9">
      <formula>$E281="CANCELADO"</formula>
    </cfRule>
  </conditionalFormatting>
  <conditionalFormatting sqref="D281">
    <cfRule type="expression" dxfId="7" priority="8">
      <formula>$E281="V"</formula>
    </cfRule>
  </conditionalFormatting>
  <conditionalFormatting sqref="B281:D281">
    <cfRule type="expression" dxfId="6" priority="7">
      <formula>$E281="No usar"</formula>
    </cfRule>
  </conditionalFormatting>
  <conditionalFormatting sqref="B290:D290">
    <cfRule type="expression" dxfId="5" priority="6">
      <formula>$E290="CANCELADO"</formula>
    </cfRule>
  </conditionalFormatting>
  <conditionalFormatting sqref="D290">
    <cfRule type="expression" dxfId="4" priority="5">
      <formula>$E290="V"</formula>
    </cfRule>
  </conditionalFormatting>
  <conditionalFormatting sqref="B290:D290">
    <cfRule type="expression" dxfId="3" priority="4">
      <formula>$E290="No usar"</formula>
    </cfRule>
  </conditionalFormatting>
  <conditionalFormatting sqref="B299:D299">
    <cfRule type="expression" dxfId="2" priority="3">
      <formula>$E299="CANCELADO"</formula>
    </cfRule>
  </conditionalFormatting>
  <conditionalFormatting sqref="D299">
    <cfRule type="expression" dxfId="1" priority="2">
      <formula>$E299="V"</formula>
    </cfRule>
  </conditionalFormatting>
  <conditionalFormatting sqref="B299:D299">
    <cfRule type="expression" dxfId="0" priority="1">
      <formula>$E299="No usar"</formula>
    </cfRule>
  </conditionalFormatting>
  <printOptions horizontalCentered="1"/>
  <pageMargins left="0.23622047244094491" right="0.23622047244094491" top="0.23622047244094491" bottom="0.23622047244094491" header="1.66"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9"/>
  <sheetViews>
    <sheetView zoomScaleNormal="100" workbookViewId="0">
      <selection activeCell="B17" sqref="B17"/>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19.5703125" style="3" customWidth="1"/>
    <col min="7" max="7" width="13.7109375" style="3" customWidth="1"/>
    <col min="8" max="256" width="11.5703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5703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5703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5703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5703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5703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5703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5703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5703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5703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5703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5703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5703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5703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5703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5703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5703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5703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5703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5703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5703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5703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5703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5703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5703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5703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5703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5703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5703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5703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5703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5703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5703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5703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5703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5703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5703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5703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5703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5703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5703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5703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5703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5703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5703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5703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5703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5703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5703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5703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5703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5703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5703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5703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5703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5703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5703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5703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5703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5703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5703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5703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5703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5703125" style="3"/>
  </cols>
  <sheetData>
    <row r="1" spans="1:9" ht="15.75" customHeight="1" x14ac:dyDescent="0.25">
      <c r="A1" s="1"/>
      <c r="B1" s="1"/>
      <c r="C1" s="1"/>
      <c r="D1" s="1"/>
      <c r="E1" s="1"/>
      <c r="F1" s="1"/>
      <c r="G1" s="1"/>
      <c r="H1" s="2"/>
      <c r="I1" s="2"/>
    </row>
    <row r="2" spans="1:9" ht="12.95" customHeight="1" x14ac:dyDescent="0.2">
      <c r="A2" s="4"/>
      <c r="B2" s="4"/>
      <c r="C2" s="4"/>
      <c r="D2" s="4"/>
      <c r="E2" s="4"/>
      <c r="F2" s="4"/>
      <c r="G2" s="4"/>
      <c r="H2" s="5"/>
      <c r="I2" s="5"/>
    </row>
    <row r="3" spans="1:9" ht="12.95" customHeight="1" x14ac:dyDescent="0.2">
      <c r="A3" s="6"/>
      <c r="B3" s="6"/>
      <c r="C3" s="6"/>
      <c r="D3" s="6"/>
      <c r="E3" s="6"/>
      <c r="F3" s="6"/>
      <c r="G3" s="6"/>
      <c r="H3" s="7"/>
      <c r="I3" s="7"/>
    </row>
    <row r="4" spans="1:9" ht="15" customHeight="1" x14ac:dyDescent="0.2">
      <c r="A4" s="6"/>
      <c r="B4" s="6"/>
      <c r="C4" s="6"/>
      <c r="D4" s="6"/>
      <c r="E4" s="6"/>
      <c r="F4" s="6"/>
      <c r="G4" s="6"/>
      <c r="H4" s="8"/>
    </row>
    <row r="5" spans="1:9" ht="15" customHeight="1" x14ac:dyDescent="0.2">
      <c r="A5" s="6"/>
      <c r="B5" s="6"/>
      <c r="C5" s="6"/>
      <c r="D5" s="6"/>
      <c r="E5" s="6"/>
      <c r="F5" s="6"/>
      <c r="G5" s="6"/>
      <c r="H5" s="8"/>
    </row>
    <row r="6" spans="1:9" ht="15" customHeight="1" x14ac:dyDescent="0.2">
      <c r="B6" s="9"/>
      <c r="C6" s="9"/>
      <c r="D6" s="9"/>
      <c r="E6" s="9"/>
      <c r="F6" s="9"/>
      <c r="G6" s="9"/>
      <c r="H6" s="8"/>
    </row>
    <row r="7" spans="1:9" x14ac:dyDescent="0.2">
      <c r="A7" s="10" t="s">
        <v>0</v>
      </c>
      <c r="B7" s="11" t="s">
        <v>431</v>
      </c>
      <c r="C7" s="12" t="s">
        <v>22</v>
      </c>
      <c r="D7" s="13"/>
      <c r="E7" s="14"/>
      <c r="F7" s="15" t="s">
        <v>2</v>
      </c>
      <c r="G7" s="15"/>
    </row>
    <row r="8" spans="1:9" x14ac:dyDescent="0.2">
      <c r="A8" s="16" t="s">
        <v>4</v>
      </c>
      <c r="B8" s="17" t="s">
        <v>374</v>
      </c>
      <c r="C8" s="18" t="s">
        <v>23</v>
      </c>
      <c r="D8" s="19"/>
      <c r="E8" s="20"/>
      <c r="G8" s="21" t="s">
        <v>3</v>
      </c>
    </row>
    <row r="9" spans="1:9" ht="32.25" customHeight="1" x14ac:dyDescent="0.2">
      <c r="A9" s="16"/>
      <c r="B9" s="22"/>
      <c r="C9" s="16"/>
      <c r="E9" s="23"/>
      <c r="G9" s="24" t="s">
        <v>430</v>
      </c>
    </row>
    <row r="10" spans="1:9" x14ac:dyDescent="0.2">
      <c r="A10" s="25" t="s">
        <v>6</v>
      </c>
      <c r="B10" s="26"/>
      <c r="C10" s="27" t="s">
        <v>7</v>
      </c>
      <c r="D10" s="28"/>
      <c r="E10" s="29" t="s">
        <v>8</v>
      </c>
      <c r="F10" s="11"/>
      <c r="G10" s="30" t="s">
        <v>9</v>
      </c>
    </row>
    <row r="11" spans="1:9" x14ac:dyDescent="0.2">
      <c r="A11" s="31"/>
      <c r="B11" s="32"/>
      <c r="C11" s="33"/>
      <c r="D11" s="34"/>
      <c r="E11" s="35" t="s">
        <v>10</v>
      </c>
      <c r="F11" s="36"/>
      <c r="G11" s="37" t="s">
        <v>28</v>
      </c>
    </row>
    <row r="12" spans="1:9" ht="15.75" customHeight="1" x14ac:dyDescent="0.2">
      <c r="A12" s="38" t="s">
        <v>24</v>
      </c>
      <c r="B12" s="39"/>
      <c r="C12" s="39"/>
      <c r="D12" s="39"/>
      <c r="E12" s="39"/>
      <c r="F12" s="39"/>
      <c r="G12" s="40"/>
    </row>
    <row r="13" spans="1:9" ht="15" x14ac:dyDescent="0.25">
      <c r="A13" s="41"/>
      <c r="B13" s="42"/>
      <c r="C13" s="42"/>
      <c r="D13" s="42"/>
      <c r="E13" s="42"/>
      <c r="F13" s="42"/>
      <c r="G13" s="43"/>
      <c r="H13" s="44"/>
      <c r="I13" s="44"/>
    </row>
    <row r="14" spans="1:9" x14ac:dyDescent="0.2">
      <c r="A14" s="45" t="s">
        <v>12</v>
      </c>
      <c r="B14" s="46" t="s">
        <v>25</v>
      </c>
      <c r="C14" s="47" t="s">
        <v>18</v>
      </c>
      <c r="D14" s="48"/>
      <c r="E14" s="48"/>
      <c r="F14" s="48"/>
      <c r="G14" s="49"/>
    </row>
    <row r="15" spans="1:9" x14ac:dyDescent="0.2">
      <c r="A15" s="50"/>
      <c r="B15" s="51"/>
      <c r="C15" s="52"/>
      <c r="D15" s="53"/>
      <c r="E15" s="53"/>
      <c r="F15" s="53"/>
      <c r="G15" s="54"/>
    </row>
    <row r="16" spans="1:9" ht="9.75" customHeight="1" x14ac:dyDescent="0.2">
      <c r="A16" s="55"/>
      <c r="B16" s="56"/>
      <c r="C16" s="57"/>
      <c r="D16" s="58"/>
      <c r="E16" s="58"/>
      <c r="F16" s="58"/>
      <c r="G16" s="59"/>
    </row>
    <row r="17" spans="1:7" ht="12.75" customHeight="1" x14ac:dyDescent="0.2">
      <c r="A17" s="60" t="s">
        <v>129</v>
      </c>
      <c r="B17" s="61" t="s">
        <v>68</v>
      </c>
      <c r="C17" s="62"/>
      <c r="D17" s="63"/>
      <c r="E17" s="63"/>
      <c r="F17" s="63"/>
      <c r="G17" s="64"/>
    </row>
    <row r="18" spans="1:7" ht="11.25" customHeight="1" x14ac:dyDescent="0.2">
      <c r="A18" s="60" t="s">
        <v>130</v>
      </c>
      <c r="B18" s="61" t="s">
        <v>379</v>
      </c>
      <c r="C18" s="62"/>
      <c r="D18" s="63"/>
      <c r="E18" s="63"/>
      <c r="F18" s="63"/>
      <c r="G18" s="64"/>
    </row>
    <row r="19" spans="1:7" ht="12.75" customHeight="1" x14ac:dyDescent="0.2">
      <c r="A19" s="60" t="s">
        <v>131</v>
      </c>
      <c r="B19" s="65" t="s">
        <v>394</v>
      </c>
      <c r="C19" s="62"/>
      <c r="D19" s="63"/>
      <c r="E19" s="63"/>
      <c r="F19" s="63"/>
      <c r="G19" s="64"/>
    </row>
    <row r="20" spans="1:7" ht="12" customHeight="1" x14ac:dyDescent="0.2">
      <c r="A20" s="66" t="s">
        <v>132</v>
      </c>
      <c r="B20" s="65" t="s">
        <v>416</v>
      </c>
      <c r="C20" s="62"/>
      <c r="D20" s="63"/>
      <c r="E20" s="63"/>
      <c r="F20" s="63"/>
      <c r="G20" s="64"/>
    </row>
    <row r="21" spans="1:7" ht="12" customHeight="1" x14ac:dyDescent="0.2">
      <c r="A21" s="66" t="s">
        <v>302</v>
      </c>
      <c r="B21" s="65" t="s">
        <v>107</v>
      </c>
      <c r="C21" s="62"/>
      <c r="D21" s="63"/>
      <c r="E21" s="63"/>
      <c r="F21" s="63"/>
      <c r="G21" s="64"/>
    </row>
    <row r="22" spans="1:7" ht="12" customHeight="1" x14ac:dyDescent="0.2">
      <c r="A22" s="66" t="s">
        <v>305</v>
      </c>
      <c r="B22" s="65" t="s">
        <v>205</v>
      </c>
      <c r="C22" s="62"/>
      <c r="D22" s="63"/>
      <c r="E22" s="63"/>
      <c r="F22" s="63"/>
      <c r="G22" s="64"/>
    </row>
    <row r="23" spans="1:7" ht="12" customHeight="1" x14ac:dyDescent="0.2">
      <c r="A23" s="66" t="s">
        <v>321</v>
      </c>
      <c r="B23" s="65" t="s">
        <v>122</v>
      </c>
      <c r="C23" s="62"/>
      <c r="D23" s="63"/>
      <c r="E23" s="63"/>
      <c r="F23" s="63"/>
      <c r="G23" s="64"/>
    </row>
    <row r="24" spans="1:7" ht="12" customHeight="1" x14ac:dyDescent="0.2">
      <c r="A24" s="66" t="s">
        <v>335</v>
      </c>
      <c r="B24" s="65" t="s">
        <v>189</v>
      </c>
      <c r="C24" s="62"/>
      <c r="D24" s="63"/>
      <c r="E24" s="63"/>
      <c r="F24" s="63"/>
      <c r="G24" s="64"/>
    </row>
    <row r="25" spans="1:7" ht="12.75" customHeight="1" x14ac:dyDescent="0.2">
      <c r="A25" s="66" t="s">
        <v>343</v>
      </c>
      <c r="B25" s="65" t="s">
        <v>191</v>
      </c>
      <c r="C25" s="62"/>
      <c r="D25" s="63"/>
      <c r="E25" s="63"/>
      <c r="F25" s="63"/>
      <c r="G25" s="64"/>
    </row>
    <row r="26" spans="1:7" ht="12.75" customHeight="1" x14ac:dyDescent="0.2">
      <c r="A26" s="66" t="s">
        <v>347</v>
      </c>
      <c r="B26" s="65" t="s">
        <v>72</v>
      </c>
      <c r="C26" s="62"/>
      <c r="D26" s="63"/>
      <c r="E26" s="63"/>
      <c r="F26" s="63"/>
      <c r="G26" s="64"/>
    </row>
    <row r="27" spans="1:7" ht="12.75" customHeight="1" x14ac:dyDescent="0.2">
      <c r="A27" s="66"/>
      <c r="B27" s="65"/>
      <c r="C27" s="62"/>
      <c r="D27" s="63"/>
      <c r="E27" s="63"/>
      <c r="F27" s="63"/>
      <c r="G27" s="64"/>
    </row>
    <row r="28" spans="1:7" ht="12.75" customHeight="1" x14ac:dyDescent="0.2">
      <c r="A28" s="66"/>
      <c r="B28" s="65"/>
      <c r="C28" s="62"/>
      <c r="D28" s="63"/>
      <c r="E28" s="63"/>
      <c r="F28" s="63"/>
      <c r="G28" s="64"/>
    </row>
    <row r="29" spans="1:7" s="72" customFormat="1" ht="11.25" x14ac:dyDescent="0.2">
      <c r="A29" s="67"/>
      <c r="B29" s="68" t="s">
        <v>26</v>
      </c>
      <c r="C29" s="69"/>
      <c r="D29" s="70"/>
      <c r="E29" s="70"/>
      <c r="F29" s="70"/>
      <c r="G29" s="71"/>
    </row>
    <row r="30" spans="1:7" s="72" customFormat="1" ht="11.25" x14ac:dyDescent="0.2">
      <c r="A30" s="67"/>
      <c r="B30" s="68" t="s">
        <v>27</v>
      </c>
      <c r="C30" s="69"/>
      <c r="D30" s="70"/>
      <c r="E30" s="70"/>
      <c r="F30" s="70"/>
      <c r="G30" s="71"/>
    </row>
    <row r="31" spans="1:7" s="72" customFormat="1" ht="11.25" x14ac:dyDescent="0.2">
      <c r="A31" s="73"/>
    </row>
    <row r="32" spans="1:7" s="72" customFormat="1" ht="11.25" x14ac:dyDescent="0.2">
      <c r="A32" s="73"/>
    </row>
    <row r="33" spans="1:1" s="72" customFormat="1" ht="11.25" x14ac:dyDescent="0.2">
      <c r="A33" s="73"/>
    </row>
    <row r="34" spans="1:1" s="72" customFormat="1" ht="11.25" x14ac:dyDescent="0.2">
      <c r="A34" s="73"/>
    </row>
    <row r="35" spans="1:1" s="72" customFormat="1" ht="11.25" x14ac:dyDescent="0.2">
      <c r="A35" s="73"/>
    </row>
    <row r="36" spans="1:1" s="72" customFormat="1" ht="11.25" x14ac:dyDescent="0.2">
      <c r="A36" s="73"/>
    </row>
    <row r="37" spans="1:1" s="72" customFormat="1" ht="11.25" x14ac:dyDescent="0.2">
      <c r="A37" s="73"/>
    </row>
    <row r="38" spans="1:1" s="72" customFormat="1" ht="11.25" x14ac:dyDescent="0.2">
      <c r="A38" s="73"/>
    </row>
    <row r="39" spans="1:1" s="72" customFormat="1" ht="11.25" x14ac:dyDescent="0.2">
      <c r="A39" s="73"/>
    </row>
    <row r="40" spans="1:1" s="72" customFormat="1" ht="11.25" x14ac:dyDescent="0.2">
      <c r="A40" s="73"/>
    </row>
    <row r="41" spans="1:1" s="72" customFormat="1" ht="11.25" x14ac:dyDescent="0.2">
      <c r="A41" s="73"/>
    </row>
    <row r="42" spans="1:1" s="72" customFormat="1" ht="11.25" x14ac:dyDescent="0.2">
      <c r="A42" s="73"/>
    </row>
    <row r="43" spans="1:1" s="72" customFormat="1" ht="11.25" x14ac:dyDescent="0.2">
      <c r="A43" s="73"/>
    </row>
    <row r="44" spans="1:1" s="72" customFormat="1" ht="11.25" x14ac:dyDescent="0.2">
      <c r="A44" s="73"/>
    </row>
    <row r="45" spans="1:1" s="72" customFormat="1" ht="11.25" x14ac:dyDescent="0.2">
      <c r="A45" s="73"/>
    </row>
    <row r="46" spans="1:1" s="72" customFormat="1" ht="11.25" x14ac:dyDescent="0.2">
      <c r="A46" s="73"/>
    </row>
    <row r="47" spans="1:1" s="72" customFormat="1" ht="11.25" x14ac:dyDescent="0.2">
      <c r="A47" s="73"/>
    </row>
    <row r="48" spans="1:1" s="72" customFormat="1" ht="11.25" x14ac:dyDescent="0.2">
      <c r="A48" s="73"/>
    </row>
    <row r="49" spans="1:1" s="72" customFormat="1" ht="11.25" x14ac:dyDescent="0.2">
      <c r="A49" s="73"/>
    </row>
    <row r="50" spans="1:1" s="72" customFormat="1" ht="11.25" x14ac:dyDescent="0.2">
      <c r="A50" s="73"/>
    </row>
    <row r="51" spans="1:1" s="72" customFormat="1" ht="11.25" x14ac:dyDescent="0.2">
      <c r="A51" s="73"/>
    </row>
    <row r="52" spans="1:1" s="72" customFormat="1" ht="11.25" x14ac:dyDescent="0.2">
      <c r="A52" s="73"/>
    </row>
    <row r="53" spans="1:1" s="72" customFormat="1" ht="11.25" x14ac:dyDescent="0.2">
      <c r="A53" s="73"/>
    </row>
    <row r="54" spans="1:1" s="72" customFormat="1" ht="11.25" x14ac:dyDescent="0.2">
      <c r="A54" s="73"/>
    </row>
    <row r="55" spans="1:1" s="72" customFormat="1" ht="11.25" x14ac:dyDescent="0.2">
      <c r="A55" s="73"/>
    </row>
    <row r="56" spans="1:1" s="72" customFormat="1" ht="11.25" x14ac:dyDescent="0.2">
      <c r="A56" s="73"/>
    </row>
    <row r="57" spans="1:1" s="72" customFormat="1" ht="11.25" x14ac:dyDescent="0.2">
      <c r="A57" s="73"/>
    </row>
    <row r="58" spans="1:1" s="72" customFormat="1" ht="11.25" x14ac:dyDescent="0.2">
      <c r="A58" s="73"/>
    </row>
    <row r="59" spans="1:1" s="72" customFormat="1" ht="11.25" x14ac:dyDescent="0.2">
      <c r="A59" s="73"/>
    </row>
    <row r="60" spans="1:1" s="72" customFormat="1" ht="11.25" x14ac:dyDescent="0.2">
      <c r="A60" s="73"/>
    </row>
    <row r="61" spans="1:1" s="72" customFormat="1" ht="11.25" x14ac:dyDescent="0.2">
      <c r="A61" s="73"/>
    </row>
    <row r="62" spans="1:1" s="72" customFormat="1" ht="11.25" x14ac:dyDescent="0.2">
      <c r="A62" s="73"/>
    </row>
    <row r="63" spans="1:1" s="72" customFormat="1" ht="11.25" x14ac:dyDescent="0.2">
      <c r="A63" s="73"/>
    </row>
    <row r="64" spans="1:1" s="72" customFormat="1" ht="11.25" x14ac:dyDescent="0.2">
      <c r="A64" s="73"/>
    </row>
    <row r="65" spans="1:1" s="72" customFormat="1" ht="11.25" x14ac:dyDescent="0.2">
      <c r="A65" s="73"/>
    </row>
    <row r="66" spans="1:1" s="72" customFormat="1" ht="11.25" x14ac:dyDescent="0.2">
      <c r="A66" s="73"/>
    </row>
    <row r="67" spans="1:1" s="72" customFormat="1" ht="11.25" x14ac:dyDescent="0.2">
      <c r="A67" s="73"/>
    </row>
    <row r="68" spans="1:1" s="72" customFormat="1" ht="11.25" x14ac:dyDescent="0.2">
      <c r="A68" s="73"/>
    </row>
    <row r="69" spans="1:1" s="72" customFormat="1" ht="11.25" x14ac:dyDescent="0.2">
      <c r="A69" s="73"/>
    </row>
    <row r="70" spans="1:1" s="72" customFormat="1" ht="11.25" x14ac:dyDescent="0.2">
      <c r="A70" s="73"/>
    </row>
    <row r="71" spans="1:1" s="72" customFormat="1" ht="11.25" x14ac:dyDescent="0.2">
      <c r="A71" s="73"/>
    </row>
    <row r="72" spans="1:1" s="72" customFormat="1" ht="11.25" x14ac:dyDescent="0.2">
      <c r="A72" s="73"/>
    </row>
    <row r="73" spans="1:1" s="72" customFormat="1" ht="11.25" x14ac:dyDescent="0.2">
      <c r="A73" s="73"/>
    </row>
    <row r="74" spans="1:1" s="72" customFormat="1" ht="11.25" x14ac:dyDescent="0.2">
      <c r="A74" s="73"/>
    </row>
    <row r="75" spans="1:1" s="72" customFormat="1" ht="11.25" x14ac:dyDescent="0.2">
      <c r="A75" s="73"/>
    </row>
    <row r="76" spans="1:1" s="72" customFormat="1" ht="11.25" x14ac:dyDescent="0.2">
      <c r="A76" s="73"/>
    </row>
    <row r="77" spans="1:1" s="72" customFormat="1" ht="11.25" x14ac:dyDescent="0.2">
      <c r="A77" s="73"/>
    </row>
    <row r="78" spans="1:1" s="72" customFormat="1" ht="11.25" x14ac:dyDescent="0.2"/>
    <row r="79" spans="1:1" s="72" customFormat="1" ht="11.25" x14ac:dyDescent="0.2"/>
    <row r="80" spans="1:1" s="72" customFormat="1" ht="11.25" x14ac:dyDescent="0.2"/>
    <row r="81" s="72" customFormat="1" ht="11.25" x14ac:dyDescent="0.2"/>
    <row r="82" s="72" customFormat="1" ht="11.25" x14ac:dyDescent="0.2"/>
    <row r="83" s="72" customFormat="1" ht="11.25" x14ac:dyDescent="0.2"/>
    <row r="84" s="72" customFormat="1" ht="11.25" x14ac:dyDescent="0.2"/>
    <row r="85" s="72" customFormat="1" ht="11.25" x14ac:dyDescent="0.2"/>
    <row r="86" s="72" customFormat="1" ht="11.25" x14ac:dyDescent="0.2"/>
    <row r="87" s="72" customFormat="1" ht="11.25" x14ac:dyDescent="0.2"/>
    <row r="88" s="72" customFormat="1" ht="11.25" x14ac:dyDescent="0.2"/>
    <row r="89" s="72" customFormat="1" ht="11.25" x14ac:dyDescent="0.2"/>
    <row r="90" s="72" customFormat="1" ht="11.25" x14ac:dyDescent="0.2"/>
    <row r="91" s="72" customFormat="1" ht="11.25" x14ac:dyDescent="0.2"/>
    <row r="92" s="72" customFormat="1" ht="11.25" x14ac:dyDescent="0.2"/>
    <row r="93" s="72" customFormat="1" ht="11.25" x14ac:dyDescent="0.2"/>
    <row r="94" s="72" customFormat="1" ht="11.25" x14ac:dyDescent="0.2"/>
    <row r="95" s="72" customFormat="1" ht="11.25" x14ac:dyDescent="0.2"/>
    <row r="96" s="72" customFormat="1" ht="11.25" x14ac:dyDescent="0.2"/>
    <row r="97" s="72" customFormat="1" ht="11.25" x14ac:dyDescent="0.2"/>
    <row r="98" s="72" customFormat="1" ht="11.25" x14ac:dyDescent="0.2"/>
    <row r="99" s="72" customFormat="1" ht="11.25" x14ac:dyDescent="0.2"/>
    <row r="100" s="72" customFormat="1" ht="11.25" x14ac:dyDescent="0.2"/>
    <row r="101" s="72" customFormat="1" ht="11.25" x14ac:dyDescent="0.2"/>
    <row r="102" s="72" customFormat="1" ht="11.25" x14ac:dyDescent="0.2"/>
    <row r="103" s="72" customFormat="1" ht="11.25" x14ac:dyDescent="0.2"/>
    <row r="104" s="72" customFormat="1" ht="11.25" x14ac:dyDescent="0.2"/>
    <row r="105" s="72" customFormat="1" ht="11.25" x14ac:dyDescent="0.2"/>
    <row r="106" s="72" customFormat="1" ht="11.25" x14ac:dyDescent="0.2"/>
    <row r="107" s="72" customFormat="1" ht="11.25" x14ac:dyDescent="0.2"/>
    <row r="108" s="72" customFormat="1" ht="11.25" x14ac:dyDescent="0.2"/>
    <row r="109" s="72" customFormat="1" ht="11.25" x14ac:dyDescent="0.2"/>
    <row r="110" s="72" customFormat="1" ht="11.25" x14ac:dyDescent="0.2"/>
    <row r="111" s="72" customFormat="1" ht="11.25" x14ac:dyDescent="0.2"/>
    <row r="112" s="72" customFormat="1" ht="11.25" x14ac:dyDescent="0.2"/>
    <row r="113" s="72" customFormat="1" ht="11.25" x14ac:dyDescent="0.2"/>
    <row r="114" s="72" customFormat="1" ht="11.25" x14ac:dyDescent="0.2"/>
    <row r="115" s="72" customFormat="1" ht="11.25" x14ac:dyDescent="0.2"/>
    <row r="116" s="72" customFormat="1" ht="11.25" x14ac:dyDescent="0.2"/>
    <row r="117" s="72" customFormat="1" ht="11.25" x14ac:dyDescent="0.2"/>
    <row r="118" s="72" customFormat="1" ht="11.25" x14ac:dyDescent="0.2"/>
    <row r="119" s="72" customFormat="1" ht="11.25" x14ac:dyDescent="0.2"/>
    <row r="120" s="72" customFormat="1" ht="11.25" x14ac:dyDescent="0.2"/>
    <row r="121" s="72" customFormat="1" ht="11.25" x14ac:dyDescent="0.2"/>
    <row r="122" s="72" customFormat="1" ht="11.25" x14ac:dyDescent="0.2"/>
    <row r="123" s="72" customFormat="1" ht="11.25" x14ac:dyDescent="0.2"/>
    <row r="124" s="72" customFormat="1" ht="11.25" x14ac:dyDescent="0.2"/>
    <row r="125" s="72" customFormat="1" ht="11.25" x14ac:dyDescent="0.2"/>
    <row r="126" s="72" customFormat="1" ht="11.25" x14ac:dyDescent="0.2"/>
    <row r="127" s="72" customFormat="1" ht="11.25" x14ac:dyDescent="0.2"/>
    <row r="128" s="72" customFormat="1" ht="11.25" x14ac:dyDescent="0.2"/>
    <row r="129" s="72" customFormat="1" ht="11.25" x14ac:dyDescent="0.2"/>
    <row r="130" s="72" customFormat="1" ht="11.25" x14ac:dyDescent="0.2"/>
    <row r="131" s="72" customFormat="1" ht="11.25" x14ac:dyDescent="0.2"/>
    <row r="132" s="72" customFormat="1" ht="11.25" x14ac:dyDescent="0.2"/>
    <row r="133" s="72" customFormat="1" ht="11.25" x14ac:dyDescent="0.2"/>
    <row r="134" s="72" customFormat="1" ht="11.25" x14ac:dyDescent="0.2"/>
    <row r="135" s="72" customFormat="1" ht="11.25" x14ac:dyDescent="0.2"/>
    <row r="136" s="72" customFormat="1" ht="11.25" x14ac:dyDescent="0.2"/>
    <row r="137" s="72" customFormat="1" ht="11.25" x14ac:dyDescent="0.2"/>
    <row r="138" s="72" customFormat="1" ht="11.25" x14ac:dyDescent="0.2"/>
    <row r="139" s="72" customFormat="1" ht="11.25" x14ac:dyDescent="0.2"/>
    <row r="140" s="72" customFormat="1" ht="11.25" x14ac:dyDescent="0.2"/>
    <row r="141" s="72" customFormat="1" ht="11.25" x14ac:dyDescent="0.2"/>
    <row r="142" s="72" customFormat="1" ht="11.25" x14ac:dyDescent="0.2"/>
    <row r="143" s="72" customFormat="1" ht="11.25" x14ac:dyDescent="0.2"/>
    <row r="144" s="72" customFormat="1" ht="11.25" x14ac:dyDescent="0.2"/>
    <row r="145" s="72" customFormat="1" ht="11.25" x14ac:dyDescent="0.2"/>
    <row r="146" s="72" customFormat="1" ht="11.25" x14ac:dyDescent="0.2"/>
    <row r="147" s="72" customFormat="1" ht="11.25" x14ac:dyDescent="0.2"/>
    <row r="148" s="72" customFormat="1" ht="11.25" x14ac:dyDescent="0.2"/>
    <row r="149" s="72" customFormat="1" ht="11.25" x14ac:dyDescent="0.2"/>
    <row r="150" s="72" customFormat="1" ht="11.25" x14ac:dyDescent="0.2"/>
    <row r="151" s="72" customFormat="1" ht="11.25" x14ac:dyDescent="0.2"/>
    <row r="152" s="72" customFormat="1" ht="11.25" x14ac:dyDescent="0.2"/>
    <row r="153" s="72" customFormat="1" ht="11.25" x14ac:dyDescent="0.2"/>
    <row r="154" s="72" customFormat="1" ht="11.25" x14ac:dyDescent="0.2"/>
    <row r="155" s="72" customFormat="1" ht="11.25" x14ac:dyDescent="0.2"/>
    <row r="156" s="72" customFormat="1" ht="11.25" x14ac:dyDescent="0.2"/>
    <row r="157" s="72" customFormat="1" ht="11.25" x14ac:dyDescent="0.2"/>
    <row r="158" s="72" customFormat="1" ht="11.25" x14ac:dyDescent="0.2"/>
    <row r="159" s="72" customFormat="1" ht="11.25" x14ac:dyDescent="0.2"/>
    <row r="160" s="72" customFormat="1" ht="11.25" x14ac:dyDescent="0.2"/>
    <row r="161" s="72" customFormat="1" ht="11.25" x14ac:dyDescent="0.2"/>
    <row r="162" s="72" customFormat="1" ht="11.25" x14ac:dyDescent="0.2"/>
    <row r="163" s="72" customFormat="1" ht="11.25" x14ac:dyDescent="0.2"/>
    <row r="164" s="72" customFormat="1" ht="11.25" x14ac:dyDescent="0.2"/>
    <row r="165" s="72" customFormat="1" ht="11.25" x14ac:dyDescent="0.2"/>
    <row r="166" s="72" customFormat="1" ht="11.25" x14ac:dyDescent="0.2"/>
    <row r="167" s="72" customFormat="1" ht="11.25" x14ac:dyDescent="0.2"/>
    <row r="168" s="72" customFormat="1" ht="11.25" x14ac:dyDescent="0.2"/>
    <row r="169" s="72" customFormat="1" ht="11.25" x14ac:dyDescent="0.2"/>
    <row r="170" s="72" customFormat="1" ht="11.25" x14ac:dyDescent="0.2"/>
    <row r="171" s="72" customFormat="1" ht="11.25" x14ac:dyDescent="0.2"/>
    <row r="172" s="72" customFormat="1" ht="11.25" x14ac:dyDescent="0.2"/>
    <row r="173" s="72" customFormat="1" ht="11.25" x14ac:dyDescent="0.2"/>
    <row r="174" s="72" customFormat="1" ht="11.25" x14ac:dyDescent="0.2"/>
    <row r="175" s="72" customFormat="1" ht="11.25" x14ac:dyDescent="0.2"/>
    <row r="176" s="72" customFormat="1" ht="11.25" x14ac:dyDescent="0.2"/>
    <row r="177" s="72" customFormat="1" ht="11.25" x14ac:dyDescent="0.2"/>
    <row r="178" s="72" customFormat="1" ht="11.25" x14ac:dyDescent="0.2"/>
    <row r="179" s="72" customFormat="1" ht="11.25" x14ac:dyDescent="0.2"/>
    <row r="180" s="72" customFormat="1" ht="11.25" x14ac:dyDescent="0.2"/>
    <row r="181" s="72" customFormat="1" ht="11.25" x14ac:dyDescent="0.2"/>
    <row r="182" s="72" customFormat="1" ht="11.25" x14ac:dyDescent="0.2"/>
    <row r="183" s="72" customFormat="1" ht="11.25" x14ac:dyDescent="0.2"/>
    <row r="184" s="72" customFormat="1" ht="11.25" x14ac:dyDescent="0.2"/>
    <row r="185" s="72" customFormat="1" ht="11.25" x14ac:dyDescent="0.2"/>
    <row r="186" s="72" customFormat="1" ht="11.25" x14ac:dyDescent="0.2"/>
    <row r="187" s="72" customFormat="1" ht="11.25" x14ac:dyDescent="0.2"/>
    <row r="188" s="72" customFormat="1" ht="11.25" x14ac:dyDescent="0.2"/>
    <row r="189" s="72" customFormat="1" ht="11.25" x14ac:dyDescent="0.2"/>
    <row r="190" s="72" customFormat="1" ht="11.25" x14ac:dyDescent="0.2"/>
    <row r="191" s="72" customFormat="1" ht="11.25" x14ac:dyDescent="0.2"/>
    <row r="192" s="72" customFormat="1" ht="11.25" x14ac:dyDescent="0.2"/>
    <row r="193" s="72" customFormat="1" ht="11.25" x14ac:dyDescent="0.2"/>
    <row r="194" s="72" customFormat="1" ht="11.25" x14ac:dyDescent="0.2"/>
    <row r="195" s="72" customFormat="1" ht="11.25" x14ac:dyDescent="0.2"/>
    <row r="196" s="72" customFormat="1" ht="11.25" x14ac:dyDescent="0.2"/>
    <row r="197" s="72" customFormat="1" ht="11.25" x14ac:dyDescent="0.2"/>
    <row r="198" s="72" customFormat="1" ht="11.25" x14ac:dyDescent="0.2"/>
    <row r="199" s="72" customFormat="1" ht="11.25" x14ac:dyDescent="0.2"/>
    <row r="200" s="72" customFormat="1" ht="11.25" x14ac:dyDescent="0.2"/>
    <row r="201" s="72" customFormat="1" ht="11.25" x14ac:dyDescent="0.2"/>
    <row r="202" s="72" customFormat="1" ht="11.25" x14ac:dyDescent="0.2"/>
    <row r="203" s="72" customFormat="1" ht="11.25" x14ac:dyDescent="0.2"/>
    <row r="204" s="72" customFormat="1" ht="11.25" x14ac:dyDescent="0.2"/>
    <row r="205" s="72" customFormat="1" ht="11.25" x14ac:dyDescent="0.2"/>
    <row r="206" s="72" customFormat="1" ht="11.25" x14ac:dyDescent="0.2"/>
    <row r="207" s="72" customFormat="1" ht="11.25" x14ac:dyDescent="0.2"/>
    <row r="208" s="72" customFormat="1" ht="11.25" x14ac:dyDescent="0.2"/>
    <row r="209" s="72" customFormat="1" ht="11.25" x14ac:dyDescent="0.2"/>
    <row r="210" s="72" customFormat="1" ht="11.25" x14ac:dyDescent="0.2"/>
    <row r="211" s="72" customFormat="1" ht="11.25" x14ac:dyDescent="0.2"/>
    <row r="212" s="72" customFormat="1" ht="11.25" x14ac:dyDescent="0.2"/>
    <row r="213" s="72" customFormat="1" ht="11.25" x14ac:dyDescent="0.2"/>
    <row r="214" s="72" customFormat="1" ht="11.25" x14ac:dyDescent="0.2"/>
    <row r="215" s="72" customFormat="1" ht="11.25" x14ac:dyDescent="0.2"/>
    <row r="216" s="72" customFormat="1" ht="11.25" x14ac:dyDescent="0.2"/>
    <row r="217" s="72" customFormat="1" ht="11.25" x14ac:dyDescent="0.2"/>
    <row r="218" s="72" customFormat="1" ht="11.25" x14ac:dyDescent="0.2"/>
    <row r="219" s="72" customFormat="1" ht="11.25" x14ac:dyDescent="0.2"/>
    <row r="220" s="72" customFormat="1" ht="11.25" x14ac:dyDescent="0.2"/>
    <row r="221" s="72" customFormat="1" ht="11.25" x14ac:dyDescent="0.2"/>
    <row r="222" s="72" customFormat="1" ht="11.25" x14ac:dyDescent="0.2"/>
    <row r="223" s="72" customFormat="1" ht="11.25" x14ac:dyDescent="0.2"/>
    <row r="224" s="72" customFormat="1" ht="11.25" x14ac:dyDescent="0.2"/>
    <row r="225" s="72" customFormat="1" ht="11.25" x14ac:dyDescent="0.2"/>
    <row r="226" s="72" customFormat="1" ht="11.25" x14ac:dyDescent="0.2"/>
    <row r="227" s="72" customFormat="1" ht="11.25" x14ac:dyDescent="0.2"/>
    <row r="228" s="72" customFormat="1" ht="11.25" x14ac:dyDescent="0.2"/>
    <row r="229" s="72" customFormat="1" ht="11.25" x14ac:dyDescent="0.2"/>
    <row r="230" s="72" customFormat="1" ht="11.25" x14ac:dyDescent="0.2"/>
    <row r="231" s="72" customFormat="1" ht="11.25" x14ac:dyDescent="0.2"/>
    <row r="232" s="72" customFormat="1" ht="11.25" x14ac:dyDescent="0.2"/>
    <row r="233" s="72" customFormat="1" ht="11.25" x14ac:dyDescent="0.2"/>
    <row r="234" s="72" customFormat="1" ht="11.25" x14ac:dyDescent="0.2"/>
    <row r="235" s="72" customFormat="1" ht="11.25" x14ac:dyDescent="0.2"/>
    <row r="236" s="72" customFormat="1" ht="11.25" x14ac:dyDescent="0.2"/>
    <row r="237" s="72" customFormat="1" ht="11.25" x14ac:dyDescent="0.2"/>
    <row r="238" s="72" customFormat="1" ht="11.25" x14ac:dyDescent="0.2"/>
    <row r="239" s="72" customFormat="1" ht="11.25" x14ac:dyDescent="0.2"/>
    <row r="240" s="72" customFormat="1" ht="11.25" x14ac:dyDescent="0.2"/>
    <row r="241" s="72" customFormat="1" ht="11.25" x14ac:dyDescent="0.2"/>
    <row r="242" s="72" customFormat="1" ht="11.25" x14ac:dyDescent="0.2"/>
    <row r="243" s="72" customFormat="1" ht="11.25" x14ac:dyDescent="0.2"/>
    <row r="244" s="72" customFormat="1" ht="11.25" x14ac:dyDescent="0.2"/>
    <row r="245" s="72" customFormat="1" ht="11.25" x14ac:dyDescent="0.2"/>
    <row r="246" s="72" customFormat="1" ht="11.25" x14ac:dyDescent="0.2"/>
    <row r="247" s="72" customFormat="1" ht="11.25" x14ac:dyDescent="0.2"/>
    <row r="248" s="72" customFormat="1" ht="11.25" x14ac:dyDescent="0.2"/>
    <row r="249" s="72" customFormat="1" ht="11.25" x14ac:dyDescent="0.2"/>
    <row r="250" s="72" customFormat="1" ht="11.25" x14ac:dyDescent="0.2"/>
    <row r="251" s="72" customFormat="1" ht="11.25" x14ac:dyDescent="0.2"/>
    <row r="252" s="72" customFormat="1" ht="11.25" x14ac:dyDescent="0.2"/>
    <row r="253" s="72" customFormat="1" ht="11.25" x14ac:dyDescent="0.2"/>
    <row r="254" s="72" customFormat="1" ht="11.25" x14ac:dyDescent="0.2"/>
    <row r="255" s="72" customFormat="1" ht="11.25" x14ac:dyDescent="0.2"/>
    <row r="256" s="72" customFormat="1" ht="11.25" x14ac:dyDescent="0.2"/>
    <row r="257" s="72" customFormat="1" ht="11.25" x14ac:dyDescent="0.2"/>
    <row r="258" s="72" customFormat="1" ht="11.25" x14ac:dyDescent="0.2"/>
    <row r="259" s="72" customFormat="1" ht="11.25" x14ac:dyDescent="0.2"/>
    <row r="260" s="72" customFormat="1" ht="11.25" x14ac:dyDescent="0.2"/>
    <row r="261" s="72" customFormat="1" ht="11.25" x14ac:dyDescent="0.2"/>
    <row r="262" s="72" customFormat="1" ht="11.25" x14ac:dyDescent="0.2"/>
    <row r="263" s="72" customFormat="1" ht="11.25" x14ac:dyDescent="0.2"/>
    <row r="264" s="72" customFormat="1" ht="11.25" x14ac:dyDescent="0.2"/>
    <row r="265" s="72" customFormat="1" ht="11.25" x14ac:dyDescent="0.2"/>
    <row r="266" s="72" customFormat="1" ht="11.25" x14ac:dyDescent="0.2"/>
    <row r="267" s="72" customFormat="1" ht="11.25" x14ac:dyDescent="0.2"/>
    <row r="268" s="72" customFormat="1" ht="11.25" x14ac:dyDescent="0.2"/>
    <row r="269" s="72" customFormat="1" ht="11.25" x14ac:dyDescent="0.2"/>
    <row r="270" s="72" customFormat="1" ht="11.25" x14ac:dyDescent="0.2"/>
    <row r="271" s="72" customFormat="1" ht="11.25" x14ac:dyDescent="0.2"/>
    <row r="272" s="72" customFormat="1" ht="11.25" x14ac:dyDescent="0.2"/>
    <row r="273" s="72" customFormat="1" ht="11.25" x14ac:dyDescent="0.2"/>
    <row r="274" s="72" customFormat="1" ht="11.25" x14ac:dyDescent="0.2"/>
    <row r="275" s="72" customFormat="1" ht="11.25" x14ac:dyDescent="0.2"/>
    <row r="276" s="72" customFormat="1" ht="11.25" x14ac:dyDescent="0.2"/>
    <row r="277" s="72" customFormat="1" ht="11.25" x14ac:dyDescent="0.2"/>
    <row r="278" s="72" customFormat="1" ht="11.25" x14ac:dyDescent="0.2"/>
    <row r="279" s="72" customFormat="1" ht="11.25" x14ac:dyDescent="0.2"/>
    <row r="280" s="72" customFormat="1" ht="11.25" x14ac:dyDescent="0.2"/>
    <row r="281" s="72" customFormat="1" ht="11.25" x14ac:dyDescent="0.2"/>
    <row r="282" s="72" customFormat="1" ht="11.25" x14ac:dyDescent="0.2"/>
    <row r="283" s="72" customFormat="1" ht="11.25" x14ac:dyDescent="0.2"/>
    <row r="284" s="72" customFormat="1" ht="11.25" x14ac:dyDescent="0.2"/>
    <row r="285" s="72" customFormat="1" ht="11.25" x14ac:dyDescent="0.2"/>
    <row r="286" s="72" customFormat="1" ht="11.25" x14ac:dyDescent="0.2"/>
    <row r="287" s="72" customFormat="1" ht="11.25" x14ac:dyDescent="0.2"/>
    <row r="288" s="72" customFormat="1" ht="11.25" x14ac:dyDescent="0.2"/>
    <row r="289" s="72" customFormat="1" ht="11.25" x14ac:dyDescent="0.2"/>
    <row r="290" s="72" customFormat="1" ht="11.25" x14ac:dyDescent="0.2"/>
    <row r="291" s="72" customFormat="1" ht="11.25" x14ac:dyDescent="0.2"/>
    <row r="292" s="72" customFormat="1" ht="11.25" x14ac:dyDescent="0.2"/>
    <row r="293" s="72" customFormat="1" ht="11.25" x14ac:dyDescent="0.2"/>
    <row r="294" s="72" customFormat="1" ht="11.25" x14ac:dyDescent="0.2"/>
    <row r="295" s="72" customFormat="1" ht="11.25" x14ac:dyDescent="0.2"/>
    <row r="296" s="72" customFormat="1" ht="11.25" x14ac:dyDescent="0.2"/>
    <row r="297" s="72" customFormat="1" ht="11.25" x14ac:dyDescent="0.2"/>
    <row r="298" s="72" customFormat="1" ht="11.25" x14ac:dyDescent="0.2"/>
    <row r="299" s="72" customFormat="1" ht="11.25" x14ac:dyDescent="0.2"/>
    <row r="300" s="72" customFormat="1" ht="11.25" x14ac:dyDescent="0.2"/>
    <row r="301" s="72" customFormat="1" ht="11.25" x14ac:dyDescent="0.2"/>
    <row r="302" s="72" customFormat="1" ht="11.25" x14ac:dyDescent="0.2"/>
    <row r="303" s="72" customFormat="1" ht="11.25" x14ac:dyDescent="0.2"/>
    <row r="304" s="72" customFormat="1" ht="11.25" x14ac:dyDescent="0.2"/>
    <row r="305" s="72" customFormat="1" ht="11.25" x14ac:dyDescent="0.2"/>
    <row r="306" s="72" customFormat="1" ht="11.25" x14ac:dyDescent="0.2"/>
    <row r="307" s="72" customFormat="1" ht="11.25" x14ac:dyDescent="0.2"/>
    <row r="308" s="72" customFormat="1" ht="11.25" x14ac:dyDescent="0.2"/>
    <row r="309" s="72" customFormat="1" ht="11.25" x14ac:dyDescent="0.2"/>
    <row r="310" s="72" customFormat="1" ht="11.25" x14ac:dyDescent="0.2"/>
    <row r="311" s="72" customFormat="1" ht="11.25" x14ac:dyDescent="0.2"/>
    <row r="312" s="72" customFormat="1" ht="11.25" x14ac:dyDescent="0.2"/>
    <row r="313" s="72" customFormat="1" ht="11.25" x14ac:dyDescent="0.2"/>
    <row r="314" s="72" customFormat="1" ht="11.25" x14ac:dyDescent="0.2"/>
    <row r="315" s="72" customFormat="1" ht="11.25" x14ac:dyDescent="0.2"/>
    <row r="316" s="72" customFormat="1" ht="11.25" x14ac:dyDescent="0.2"/>
    <row r="317" s="72" customFormat="1" ht="11.25" x14ac:dyDescent="0.2"/>
    <row r="318" s="72" customFormat="1" ht="11.25" x14ac:dyDescent="0.2"/>
    <row r="319" s="72" customFormat="1" ht="11.25" x14ac:dyDescent="0.2"/>
    <row r="320" s="72" customFormat="1" ht="11.25" x14ac:dyDescent="0.2"/>
    <row r="321" s="72" customFormat="1" ht="11.25" x14ac:dyDescent="0.2"/>
    <row r="322" s="72" customFormat="1" ht="11.25" x14ac:dyDescent="0.2"/>
    <row r="323" s="72" customFormat="1" ht="11.25" x14ac:dyDescent="0.2"/>
    <row r="324" s="72" customFormat="1" ht="11.25" x14ac:dyDescent="0.2"/>
    <row r="325" s="72" customFormat="1" ht="11.25" x14ac:dyDescent="0.2"/>
    <row r="326" s="72" customFormat="1" ht="11.25" x14ac:dyDescent="0.2"/>
    <row r="327" s="72" customFormat="1" ht="11.25" x14ac:dyDescent="0.2"/>
    <row r="328" s="72" customFormat="1" ht="11.25" x14ac:dyDescent="0.2"/>
    <row r="329" s="72" customFormat="1" ht="11.25" x14ac:dyDescent="0.2"/>
    <row r="330" s="72" customFormat="1" ht="11.25" x14ac:dyDescent="0.2"/>
    <row r="331" s="72" customFormat="1" ht="11.25" x14ac:dyDescent="0.2"/>
    <row r="332" s="72" customFormat="1" ht="11.25" x14ac:dyDescent="0.2"/>
    <row r="333" s="72" customFormat="1" ht="11.25" x14ac:dyDescent="0.2"/>
    <row r="334" s="72" customFormat="1" ht="11.25" x14ac:dyDescent="0.2"/>
    <row r="335" s="72" customFormat="1" ht="11.25" x14ac:dyDescent="0.2"/>
    <row r="336" s="72" customFormat="1" ht="11.25" x14ac:dyDescent="0.2"/>
    <row r="337" s="72" customFormat="1" ht="11.25" x14ac:dyDescent="0.2"/>
    <row r="338" s="72" customFormat="1" ht="11.25" x14ac:dyDescent="0.2"/>
    <row r="339" s="72" customFormat="1" ht="11.25" x14ac:dyDescent="0.2"/>
    <row r="340" s="72" customFormat="1" ht="11.25" x14ac:dyDescent="0.2"/>
    <row r="341" s="72" customFormat="1" ht="11.25" x14ac:dyDescent="0.2"/>
    <row r="342" s="72" customFormat="1" ht="11.25" x14ac:dyDescent="0.2"/>
    <row r="343" s="72" customFormat="1" ht="11.25" x14ac:dyDescent="0.2"/>
    <row r="344" s="72" customFormat="1" ht="11.25" x14ac:dyDescent="0.2"/>
    <row r="345" s="72" customFormat="1" ht="11.25" x14ac:dyDescent="0.2"/>
    <row r="346" s="72" customFormat="1" ht="11.25" x14ac:dyDescent="0.2"/>
    <row r="347" s="72" customFormat="1" ht="11.25" x14ac:dyDescent="0.2"/>
    <row r="348" s="72" customFormat="1" ht="11.25" x14ac:dyDescent="0.2"/>
    <row r="349" s="72" customFormat="1" ht="11.25" x14ac:dyDescent="0.2"/>
    <row r="350" s="72" customFormat="1" ht="11.25" x14ac:dyDescent="0.2"/>
    <row r="351" s="72" customFormat="1" ht="11.25" x14ac:dyDescent="0.2"/>
    <row r="352" s="72" customFormat="1" ht="11.25" x14ac:dyDescent="0.2"/>
    <row r="353" s="72" customFormat="1" ht="11.25" x14ac:dyDescent="0.2"/>
    <row r="354" s="72" customFormat="1" ht="11.25" x14ac:dyDescent="0.2"/>
    <row r="355" s="72" customFormat="1" ht="11.25" x14ac:dyDescent="0.2"/>
    <row r="356" s="72" customFormat="1" ht="11.25" x14ac:dyDescent="0.2"/>
    <row r="357" s="72" customFormat="1" ht="11.25" x14ac:dyDescent="0.2"/>
    <row r="358" s="72" customFormat="1" ht="11.25" x14ac:dyDescent="0.2"/>
    <row r="359" s="72" customFormat="1" ht="11.25" x14ac:dyDescent="0.2"/>
    <row r="360" s="72" customFormat="1" ht="11.25" x14ac:dyDescent="0.2"/>
    <row r="361" s="72" customFormat="1" ht="11.25" x14ac:dyDescent="0.2"/>
    <row r="362" s="72" customFormat="1" ht="11.25" x14ac:dyDescent="0.2"/>
    <row r="363" s="72" customFormat="1" ht="11.25" x14ac:dyDescent="0.2"/>
    <row r="364" s="72" customFormat="1" ht="11.25" x14ac:dyDescent="0.2"/>
    <row r="365" s="72" customFormat="1" ht="11.25" x14ac:dyDescent="0.2"/>
    <row r="366" s="72" customFormat="1" ht="11.25" x14ac:dyDescent="0.2"/>
    <row r="367" s="72" customFormat="1" ht="11.25" x14ac:dyDescent="0.2"/>
    <row r="368" s="72" customFormat="1" ht="11.25" x14ac:dyDescent="0.2"/>
    <row r="369" s="72" customFormat="1" ht="11.25" x14ac:dyDescent="0.2"/>
    <row r="370" s="72" customFormat="1" ht="11.25" x14ac:dyDescent="0.2"/>
    <row r="371" s="72" customFormat="1" ht="11.25" x14ac:dyDescent="0.2"/>
    <row r="372" s="72" customFormat="1" ht="11.25" x14ac:dyDescent="0.2"/>
    <row r="373" s="72" customFormat="1" ht="11.25" x14ac:dyDescent="0.2"/>
    <row r="374" s="72" customFormat="1" ht="11.25" x14ac:dyDescent="0.2"/>
    <row r="375" s="72" customFormat="1" ht="11.25" x14ac:dyDescent="0.2"/>
    <row r="376" s="72" customFormat="1" ht="11.25" x14ac:dyDescent="0.2"/>
    <row r="377" s="72" customFormat="1" ht="11.25" x14ac:dyDescent="0.2"/>
    <row r="378" s="72" customFormat="1" ht="11.25" x14ac:dyDescent="0.2"/>
    <row r="379" s="72" customFormat="1" ht="11.25" x14ac:dyDescent="0.2"/>
    <row r="380" s="72" customFormat="1" ht="11.25" x14ac:dyDescent="0.2"/>
    <row r="381" s="72" customFormat="1" ht="11.25" x14ac:dyDescent="0.2"/>
    <row r="382" s="72" customFormat="1" ht="11.25" x14ac:dyDescent="0.2"/>
    <row r="383" s="72" customFormat="1" ht="11.25" x14ac:dyDescent="0.2"/>
    <row r="384" s="72" customFormat="1" ht="11.25" x14ac:dyDescent="0.2"/>
    <row r="385" s="72" customFormat="1" ht="11.25" x14ac:dyDescent="0.2"/>
    <row r="386" s="72" customFormat="1" ht="11.25" x14ac:dyDescent="0.2"/>
    <row r="387" s="72" customFormat="1" ht="11.25" x14ac:dyDescent="0.2"/>
    <row r="388" s="72" customFormat="1" ht="11.25" x14ac:dyDescent="0.2"/>
    <row r="389" s="72" customFormat="1" ht="11.25" x14ac:dyDescent="0.2"/>
    <row r="390" s="72" customFormat="1" ht="11.25" x14ac:dyDescent="0.2"/>
    <row r="391" s="72" customFormat="1" ht="11.25" x14ac:dyDescent="0.2"/>
    <row r="392" s="72" customFormat="1" ht="11.25" x14ac:dyDescent="0.2"/>
    <row r="393" s="72" customFormat="1" ht="11.25" x14ac:dyDescent="0.2"/>
    <row r="394" s="72" customFormat="1" ht="11.25" x14ac:dyDescent="0.2"/>
    <row r="395" s="72" customFormat="1" ht="11.25" x14ac:dyDescent="0.2"/>
    <row r="396" s="72" customFormat="1" ht="11.25" x14ac:dyDescent="0.2"/>
    <row r="397" s="72" customFormat="1" ht="11.25" x14ac:dyDescent="0.2"/>
    <row r="398" s="72" customFormat="1" ht="11.25" x14ac:dyDescent="0.2"/>
    <row r="399" s="72" customFormat="1" ht="11.25" x14ac:dyDescent="0.2"/>
    <row r="400" s="72" customFormat="1" ht="11.25" x14ac:dyDescent="0.2"/>
    <row r="401" s="72" customFormat="1" ht="11.25" x14ac:dyDescent="0.2"/>
    <row r="402" s="72" customFormat="1" ht="11.25" x14ac:dyDescent="0.2"/>
    <row r="403" s="72" customFormat="1" ht="11.25" x14ac:dyDescent="0.2"/>
    <row r="404" s="72" customFormat="1" ht="11.25" x14ac:dyDescent="0.2"/>
    <row r="405" s="72" customFormat="1" ht="11.25" x14ac:dyDescent="0.2"/>
    <row r="406" s="72" customFormat="1" ht="11.25" x14ac:dyDescent="0.2"/>
    <row r="407" s="72" customFormat="1" ht="11.25" x14ac:dyDescent="0.2"/>
    <row r="408" s="72" customFormat="1" ht="11.25" x14ac:dyDescent="0.2"/>
    <row r="409" s="72" customFormat="1" ht="11.25" x14ac:dyDescent="0.2"/>
    <row r="410" s="72" customFormat="1" ht="11.25" x14ac:dyDescent="0.2"/>
    <row r="411" s="72" customFormat="1" ht="11.25" x14ac:dyDescent="0.2"/>
    <row r="412" s="72" customFormat="1" ht="11.25" x14ac:dyDescent="0.2"/>
    <row r="413" s="72" customFormat="1" ht="11.25" x14ac:dyDescent="0.2"/>
    <row r="414" s="72" customFormat="1" ht="11.25" x14ac:dyDescent="0.2"/>
    <row r="415" s="72" customFormat="1" ht="11.25" x14ac:dyDescent="0.2"/>
    <row r="416" s="72" customFormat="1" ht="11.25" x14ac:dyDescent="0.2"/>
    <row r="417" s="72" customFormat="1" ht="11.25" x14ac:dyDescent="0.2"/>
    <row r="418" s="72" customFormat="1" ht="11.25" x14ac:dyDescent="0.2"/>
    <row r="419" s="72" customFormat="1" ht="11.25" x14ac:dyDescent="0.2"/>
    <row r="420" s="72" customFormat="1" ht="11.25" x14ac:dyDescent="0.2"/>
    <row r="421" s="72" customFormat="1" ht="11.25" x14ac:dyDescent="0.2"/>
    <row r="422" s="72" customFormat="1" ht="11.25" x14ac:dyDescent="0.2"/>
    <row r="423" s="72" customFormat="1" ht="11.25" x14ac:dyDescent="0.2"/>
    <row r="424" s="72" customFormat="1" ht="11.25" x14ac:dyDescent="0.2"/>
    <row r="425" s="72" customFormat="1" ht="11.25" x14ac:dyDescent="0.2"/>
    <row r="426" s="72" customFormat="1" ht="11.25" x14ac:dyDescent="0.2"/>
    <row r="427" s="72" customFormat="1" ht="11.25" x14ac:dyDescent="0.2"/>
    <row r="428" s="72" customFormat="1" ht="11.25" x14ac:dyDescent="0.2"/>
    <row r="429" s="72" customFormat="1" ht="11.25" x14ac:dyDescent="0.2"/>
    <row r="430" s="72" customFormat="1" ht="11.25" x14ac:dyDescent="0.2"/>
    <row r="431" s="72" customFormat="1" ht="11.25" x14ac:dyDescent="0.2"/>
    <row r="432" s="72" customFormat="1" ht="11.25" x14ac:dyDescent="0.2"/>
    <row r="433" s="72" customFormat="1" ht="11.25" x14ac:dyDescent="0.2"/>
    <row r="434" s="72" customFormat="1" ht="11.25" x14ac:dyDescent="0.2"/>
    <row r="435" s="72" customFormat="1" ht="11.25" x14ac:dyDescent="0.2"/>
    <row r="436" s="72" customFormat="1" ht="11.25" x14ac:dyDescent="0.2"/>
    <row r="437" s="72" customFormat="1" ht="11.25" x14ac:dyDescent="0.2"/>
    <row r="438" s="72" customFormat="1" ht="11.25" x14ac:dyDescent="0.2"/>
    <row r="439" s="72" customFormat="1" ht="11.25" x14ac:dyDescent="0.2"/>
    <row r="440" s="72" customFormat="1" ht="11.25" x14ac:dyDescent="0.2"/>
    <row r="441" s="72" customFormat="1" ht="11.25" x14ac:dyDescent="0.2"/>
    <row r="442" s="72" customFormat="1" ht="11.25" x14ac:dyDescent="0.2"/>
    <row r="443" s="72" customFormat="1" ht="11.25" x14ac:dyDescent="0.2"/>
    <row r="444" s="72" customFormat="1" ht="11.25" x14ac:dyDescent="0.2"/>
    <row r="445" s="72" customFormat="1" ht="11.25" x14ac:dyDescent="0.2"/>
    <row r="446" s="72" customFormat="1" ht="11.25" x14ac:dyDescent="0.2"/>
    <row r="447" s="72" customFormat="1" ht="11.25" x14ac:dyDescent="0.2"/>
    <row r="448" s="72" customFormat="1" ht="11.25" x14ac:dyDescent="0.2"/>
    <row r="449" s="72" customFormat="1" ht="11.25" x14ac:dyDescent="0.2"/>
    <row r="450" s="72" customFormat="1" ht="11.25" x14ac:dyDescent="0.2"/>
    <row r="451" s="72" customFormat="1" ht="11.25" x14ac:dyDescent="0.2"/>
    <row r="452" s="72" customFormat="1" ht="11.25" x14ac:dyDescent="0.2"/>
    <row r="453" s="72" customFormat="1" ht="11.25" x14ac:dyDescent="0.2"/>
    <row r="454" s="72" customFormat="1" ht="11.25" x14ac:dyDescent="0.2"/>
    <row r="455" s="72" customFormat="1" ht="11.25" x14ac:dyDescent="0.2"/>
    <row r="456" s="72" customFormat="1" ht="11.25" x14ac:dyDescent="0.2"/>
    <row r="457" s="72" customFormat="1" ht="11.25" x14ac:dyDescent="0.2"/>
    <row r="458" s="72" customFormat="1" ht="11.25" x14ac:dyDescent="0.2"/>
    <row r="459" s="72" customFormat="1" ht="11.25" x14ac:dyDescent="0.2"/>
    <row r="460" s="72" customFormat="1" ht="11.25" x14ac:dyDescent="0.2"/>
    <row r="461" s="72" customFormat="1" ht="11.25" x14ac:dyDescent="0.2"/>
    <row r="462" s="72" customFormat="1" ht="11.25" x14ac:dyDescent="0.2"/>
    <row r="463" s="72" customFormat="1" ht="11.25" x14ac:dyDescent="0.2"/>
    <row r="464" s="72" customFormat="1" ht="11.25" x14ac:dyDescent="0.2"/>
    <row r="465" s="72" customFormat="1" ht="11.25" x14ac:dyDescent="0.2"/>
    <row r="466" s="72" customFormat="1" ht="11.25" x14ac:dyDescent="0.2"/>
    <row r="467" s="72" customFormat="1" ht="11.25" x14ac:dyDescent="0.2"/>
    <row r="468" s="72" customFormat="1" ht="11.25" x14ac:dyDescent="0.2"/>
    <row r="469" s="72" customFormat="1" ht="11.25" x14ac:dyDescent="0.2"/>
    <row r="470" s="72" customFormat="1" ht="11.25" x14ac:dyDescent="0.2"/>
    <row r="471" s="72" customFormat="1" ht="11.25" x14ac:dyDescent="0.2"/>
    <row r="472" s="72" customFormat="1" ht="11.25" x14ac:dyDescent="0.2"/>
    <row r="473" s="72" customFormat="1" ht="11.25" x14ac:dyDescent="0.2"/>
    <row r="474" s="72" customFormat="1" ht="11.25" x14ac:dyDescent="0.2"/>
    <row r="475" s="72" customFormat="1" ht="11.25" x14ac:dyDescent="0.2"/>
    <row r="476" s="72" customFormat="1" ht="11.25" x14ac:dyDescent="0.2"/>
    <row r="477" s="72" customFormat="1" ht="11.25" x14ac:dyDescent="0.2"/>
    <row r="478" s="72" customFormat="1" ht="11.25" x14ac:dyDescent="0.2"/>
    <row r="479" s="72" customFormat="1" ht="11.25" x14ac:dyDescent="0.2"/>
    <row r="480" s="72" customFormat="1" ht="11.25" x14ac:dyDescent="0.2"/>
    <row r="481" s="72" customFormat="1" ht="11.25" x14ac:dyDescent="0.2"/>
    <row r="482" s="72" customFormat="1" ht="11.25" x14ac:dyDescent="0.2"/>
    <row r="483" s="72" customFormat="1" ht="11.25" x14ac:dyDescent="0.2"/>
    <row r="484" s="72" customFormat="1" ht="11.25" x14ac:dyDescent="0.2"/>
    <row r="485" s="72" customFormat="1" ht="11.25" x14ac:dyDescent="0.2"/>
    <row r="486" s="72" customFormat="1" ht="11.25" x14ac:dyDescent="0.2"/>
    <row r="487" s="72" customFormat="1" ht="11.25" x14ac:dyDescent="0.2"/>
    <row r="488" s="72" customFormat="1" ht="11.25" x14ac:dyDescent="0.2"/>
    <row r="489" s="72" customFormat="1" ht="11.25" x14ac:dyDescent="0.2"/>
    <row r="490" s="72" customFormat="1" ht="11.25" x14ac:dyDescent="0.2"/>
    <row r="491" s="72" customFormat="1" ht="11.25" x14ac:dyDescent="0.2"/>
    <row r="492" s="72" customFormat="1" ht="11.25" x14ac:dyDescent="0.2"/>
    <row r="493" s="72" customFormat="1" ht="11.25" x14ac:dyDescent="0.2"/>
    <row r="494" s="72" customFormat="1" ht="11.25" x14ac:dyDescent="0.2"/>
    <row r="495" s="72" customFormat="1" ht="11.25" x14ac:dyDescent="0.2"/>
    <row r="496" s="72" customFormat="1" ht="11.25" x14ac:dyDescent="0.2"/>
    <row r="497" s="72" customFormat="1" ht="11.25" x14ac:dyDescent="0.2"/>
    <row r="498" s="72" customFormat="1" ht="11.25" x14ac:dyDescent="0.2"/>
    <row r="499" s="72" customFormat="1" ht="11.25" x14ac:dyDescent="0.2"/>
    <row r="500" s="72" customFormat="1" ht="11.25" x14ac:dyDescent="0.2"/>
    <row r="501" s="72" customFormat="1" ht="11.25" x14ac:dyDescent="0.2"/>
    <row r="502" s="72" customFormat="1" ht="11.25" x14ac:dyDescent="0.2"/>
    <row r="503" s="72" customFormat="1" ht="11.25" x14ac:dyDescent="0.2"/>
    <row r="504" s="72" customFormat="1" ht="11.25" x14ac:dyDescent="0.2"/>
    <row r="505" s="72" customFormat="1" ht="11.25" x14ac:dyDescent="0.2"/>
    <row r="506" s="72" customFormat="1" ht="11.25" x14ac:dyDescent="0.2"/>
    <row r="507" s="72" customFormat="1" ht="11.25" x14ac:dyDescent="0.2"/>
    <row r="508" s="72" customFormat="1" ht="11.25" x14ac:dyDescent="0.2"/>
    <row r="509" s="72" customFormat="1" ht="11.25" x14ac:dyDescent="0.2"/>
    <row r="510" s="72" customFormat="1" ht="11.25" x14ac:dyDescent="0.2"/>
    <row r="511" s="72" customFormat="1" ht="11.25" x14ac:dyDescent="0.2"/>
    <row r="512" s="72" customFormat="1" ht="11.25" x14ac:dyDescent="0.2"/>
    <row r="513" s="72" customFormat="1" ht="11.25" x14ac:dyDescent="0.2"/>
    <row r="514" s="72" customFormat="1" ht="11.25" x14ac:dyDescent="0.2"/>
    <row r="515" s="72" customFormat="1" ht="11.25" x14ac:dyDescent="0.2"/>
    <row r="516" s="72" customFormat="1" ht="11.25" x14ac:dyDescent="0.2"/>
    <row r="517" s="72" customFormat="1" ht="11.25" x14ac:dyDescent="0.2"/>
    <row r="518" s="72" customFormat="1" ht="11.25" x14ac:dyDescent="0.2"/>
    <row r="519" s="72" customFormat="1" ht="11.25" x14ac:dyDescent="0.2"/>
    <row r="520" s="72" customFormat="1" ht="11.25" x14ac:dyDescent="0.2"/>
    <row r="521" s="72" customFormat="1" ht="11.25" x14ac:dyDescent="0.2"/>
    <row r="522" s="72" customFormat="1" ht="11.25" x14ac:dyDescent="0.2"/>
    <row r="523" s="72" customFormat="1" ht="11.25" x14ac:dyDescent="0.2"/>
    <row r="524" s="72" customFormat="1" ht="11.25" x14ac:dyDescent="0.2"/>
    <row r="525" s="72" customFormat="1" ht="11.25" x14ac:dyDescent="0.2"/>
    <row r="526" s="72" customFormat="1" ht="11.25" x14ac:dyDescent="0.2"/>
    <row r="527" s="72" customFormat="1" ht="11.25" x14ac:dyDescent="0.2"/>
    <row r="528" s="72" customFormat="1" ht="11.25" x14ac:dyDescent="0.2"/>
    <row r="529" s="72" customFormat="1" ht="11.25" x14ac:dyDescent="0.2"/>
    <row r="530" s="72" customFormat="1" ht="11.25" x14ac:dyDescent="0.2"/>
    <row r="531" s="72" customFormat="1" ht="11.25" x14ac:dyDescent="0.2"/>
    <row r="532" s="72" customFormat="1" ht="11.25" x14ac:dyDescent="0.2"/>
    <row r="533" s="72" customFormat="1" ht="11.25" x14ac:dyDescent="0.2"/>
    <row r="534" s="72" customFormat="1" ht="11.25" x14ac:dyDescent="0.2"/>
    <row r="535" s="72" customFormat="1" ht="11.25" x14ac:dyDescent="0.2"/>
    <row r="536" s="72" customFormat="1" ht="11.25" x14ac:dyDescent="0.2"/>
    <row r="537" s="72" customFormat="1" ht="11.25" x14ac:dyDescent="0.2"/>
    <row r="538" s="72" customFormat="1" ht="11.25" x14ac:dyDescent="0.2"/>
    <row r="539" s="72" customFormat="1" ht="11.25" x14ac:dyDescent="0.2"/>
    <row r="540" s="72" customFormat="1" ht="11.25" x14ac:dyDescent="0.2"/>
    <row r="541" s="72" customFormat="1" ht="11.25" x14ac:dyDescent="0.2"/>
    <row r="542" s="72" customFormat="1" ht="11.25" x14ac:dyDescent="0.2"/>
    <row r="543" s="72" customFormat="1" ht="11.25" x14ac:dyDescent="0.2"/>
    <row r="544" s="72" customFormat="1" ht="11.25" x14ac:dyDescent="0.2"/>
    <row r="545" s="72" customFormat="1" ht="11.25" x14ac:dyDescent="0.2"/>
    <row r="546" s="72" customFormat="1" ht="11.25" x14ac:dyDescent="0.2"/>
    <row r="547" s="72" customFormat="1" ht="11.25" x14ac:dyDescent="0.2"/>
    <row r="548" s="72" customFormat="1" ht="11.25" x14ac:dyDescent="0.2"/>
    <row r="549" s="72" customFormat="1" ht="11.25" x14ac:dyDescent="0.2"/>
    <row r="550" s="72" customFormat="1" ht="11.25" x14ac:dyDescent="0.2"/>
    <row r="551" s="72" customFormat="1" ht="11.25" x14ac:dyDescent="0.2"/>
    <row r="552" s="72" customFormat="1" ht="11.25" x14ac:dyDescent="0.2"/>
    <row r="553" s="72" customFormat="1" ht="11.25" x14ac:dyDescent="0.2"/>
    <row r="554" s="72" customFormat="1" ht="11.25" x14ac:dyDescent="0.2"/>
    <row r="555" s="72" customFormat="1" ht="11.25" x14ac:dyDescent="0.2"/>
    <row r="556" s="72" customFormat="1" ht="11.25" x14ac:dyDescent="0.2"/>
    <row r="557" s="72" customFormat="1" ht="11.25" x14ac:dyDescent="0.2"/>
    <row r="558" s="72" customFormat="1" ht="11.25" x14ac:dyDescent="0.2"/>
    <row r="559" s="72" customFormat="1" ht="11.25" x14ac:dyDescent="0.2"/>
    <row r="560" s="72" customFormat="1" ht="11.25" x14ac:dyDescent="0.2"/>
    <row r="561" s="72" customFormat="1" ht="11.25" x14ac:dyDescent="0.2"/>
    <row r="562" s="72" customFormat="1" ht="11.25" x14ac:dyDescent="0.2"/>
    <row r="563" s="72" customFormat="1" ht="11.25" x14ac:dyDescent="0.2"/>
    <row r="564" s="72" customFormat="1" ht="11.25" x14ac:dyDescent="0.2"/>
    <row r="565" s="72" customFormat="1" ht="11.25" x14ac:dyDescent="0.2"/>
    <row r="566" s="72" customFormat="1" ht="11.25" x14ac:dyDescent="0.2"/>
    <row r="567" s="72" customFormat="1" ht="11.25" x14ac:dyDescent="0.2"/>
    <row r="568" s="72" customFormat="1" ht="11.25" x14ac:dyDescent="0.2"/>
    <row r="569" s="72" customFormat="1" ht="11.25" x14ac:dyDescent="0.2"/>
    <row r="570" s="72" customFormat="1" ht="11.25" x14ac:dyDescent="0.2"/>
    <row r="571" s="72" customFormat="1" ht="11.25" x14ac:dyDescent="0.2"/>
    <row r="572" s="72" customFormat="1" ht="11.25" x14ac:dyDescent="0.2"/>
    <row r="573" s="72" customFormat="1" ht="11.25" x14ac:dyDescent="0.2"/>
    <row r="574" s="72" customFormat="1" ht="11.25" x14ac:dyDescent="0.2"/>
    <row r="575" s="72" customFormat="1" ht="11.25" x14ac:dyDescent="0.2"/>
    <row r="576" s="72" customFormat="1" ht="11.25" x14ac:dyDescent="0.2"/>
    <row r="577" s="72" customFormat="1" ht="11.25" x14ac:dyDescent="0.2"/>
    <row r="578" s="72" customFormat="1" ht="11.25" x14ac:dyDescent="0.2"/>
    <row r="579" s="72" customFormat="1" ht="11.25" x14ac:dyDescent="0.2"/>
    <row r="580" s="72" customFormat="1" ht="11.25" x14ac:dyDescent="0.2"/>
    <row r="581" s="72" customFormat="1" ht="11.25" x14ac:dyDescent="0.2"/>
    <row r="582" s="72" customFormat="1" ht="11.25" x14ac:dyDescent="0.2"/>
    <row r="583" s="72" customFormat="1" ht="11.25" x14ac:dyDescent="0.2"/>
    <row r="584" s="72" customFormat="1" ht="11.25" x14ac:dyDescent="0.2"/>
    <row r="585" s="72" customFormat="1" ht="11.25" x14ac:dyDescent="0.2"/>
    <row r="586" s="72" customFormat="1" ht="11.25" x14ac:dyDescent="0.2"/>
    <row r="587" s="72" customFormat="1" ht="11.25" x14ac:dyDescent="0.2"/>
    <row r="588" s="72" customFormat="1" ht="11.25" x14ac:dyDescent="0.2"/>
    <row r="589" s="72" customFormat="1" ht="11.25" x14ac:dyDescent="0.2"/>
    <row r="590" s="72" customFormat="1" ht="11.25" x14ac:dyDescent="0.2"/>
    <row r="591" s="72" customFormat="1" ht="11.25" x14ac:dyDescent="0.2"/>
    <row r="592" s="72" customFormat="1" ht="11.25" x14ac:dyDescent="0.2"/>
    <row r="593" s="72" customFormat="1" ht="11.25" x14ac:dyDescent="0.2"/>
    <row r="594" s="72" customFormat="1" ht="11.25" x14ac:dyDescent="0.2"/>
    <row r="595" s="72" customFormat="1" ht="11.25" x14ac:dyDescent="0.2"/>
    <row r="596" s="72" customFormat="1" ht="11.25" x14ac:dyDescent="0.2"/>
    <row r="597" s="72" customFormat="1" ht="11.25" x14ac:dyDescent="0.2"/>
    <row r="598" s="72" customFormat="1" ht="11.25" x14ac:dyDescent="0.2"/>
    <row r="599" s="72" customFormat="1" ht="11.25" x14ac:dyDescent="0.2"/>
    <row r="600" s="72" customFormat="1" ht="11.25" x14ac:dyDescent="0.2"/>
    <row r="601" s="72" customFormat="1" ht="11.25" x14ac:dyDescent="0.2"/>
    <row r="602" s="72" customFormat="1" ht="11.25" x14ac:dyDescent="0.2"/>
    <row r="603" s="72" customFormat="1" ht="11.25" x14ac:dyDescent="0.2"/>
    <row r="604" s="72" customFormat="1" ht="11.25" x14ac:dyDescent="0.2"/>
    <row r="605" s="72" customFormat="1" ht="11.25" x14ac:dyDescent="0.2"/>
    <row r="606" s="72" customFormat="1" ht="11.25" x14ac:dyDescent="0.2"/>
    <row r="607" s="72" customFormat="1" ht="11.25" x14ac:dyDescent="0.2"/>
    <row r="608" s="72" customFormat="1" ht="11.25" x14ac:dyDescent="0.2"/>
    <row r="609" s="72" customFormat="1" ht="11.25" x14ac:dyDescent="0.2"/>
    <row r="610" s="72" customFormat="1" ht="11.25" x14ac:dyDescent="0.2"/>
    <row r="611" s="72" customFormat="1" ht="11.25" x14ac:dyDescent="0.2"/>
    <row r="612" s="72" customFormat="1" ht="11.25" x14ac:dyDescent="0.2"/>
    <row r="613" s="72" customFormat="1" ht="11.25" x14ac:dyDescent="0.2"/>
    <row r="614" s="72" customFormat="1" ht="11.25" x14ac:dyDescent="0.2"/>
    <row r="615" s="72" customFormat="1" ht="11.25" x14ac:dyDescent="0.2"/>
    <row r="616" s="72" customFormat="1" ht="11.25" x14ac:dyDescent="0.2"/>
    <row r="617" s="72" customFormat="1" ht="11.25" x14ac:dyDescent="0.2"/>
    <row r="618" s="72" customFormat="1" ht="11.25" x14ac:dyDescent="0.2"/>
    <row r="619" s="72" customFormat="1" ht="11.25" x14ac:dyDescent="0.2"/>
    <row r="620" s="72" customFormat="1" ht="11.25" x14ac:dyDescent="0.2"/>
    <row r="621" s="72" customFormat="1" ht="11.25" x14ac:dyDescent="0.2"/>
    <row r="622" s="72" customFormat="1" ht="11.25" x14ac:dyDescent="0.2"/>
    <row r="623" s="72" customFormat="1" ht="11.25" x14ac:dyDescent="0.2"/>
    <row r="624" s="72" customFormat="1" ht="11.25" x14ac:dyDescent="0.2"/>
    <row r="625" s="72" customFormat="1" ht="11.25" x14ac:dyDescent="0.2"/>
    <row r="626" s="72" customFormat="1" ht="11.25" x14ac:dyDescent="0.2"/>
    <row r="627" s="72" customFormat="1" ht="11.25" x14ac:dyDescent="0.2"/>
    <row r="628" s="72" customFormat="1" ht="11.25" x14ac:dyDescent="0.2"/>
    <row r="629" s="72" customFormat="1" ht="11.25" x14ac:dyDescent="0.2"/>
    <row r="630" s="72" customFormat="1" ht="11.25" x14ac:dyDescent="0.2"/>
    <row r="631" s="72" customFormat="1" ht="11.25" x14ac:dyDescent="0.2"/>
    <row r="632" s="72" customFormat="1" ht="11.25" x14ac:dyDescent="0.2"/>
    <row r="633" s="72" customFormat="1" ht="11.25" x14ac:dyDescent="0.2"/>
    <row r="634" s="72" customFormat="1" ht="11.25" x14ac:dyDescent="0.2"/>
    <row r="635" s="72" customFormat="1" ht="11.25" x14ac:dyDescent="0.2"/>
    <row r="636" s="72" customFormat="1" ht="11.25" x14ac:dyDescent="0.2"/>
    <row r="637" s="72" customFormat="1" ht="11.25" x14ac:dyDescent="0.2"/>
    <row r="638" s="72" customFormat="1" ht="11.25" x14ac:dyDescent="0.2"/>
    <row r="639" s="72" customFormat="1" ht="11.25" x14ac:dyDescent="0.2"/>
    <row r="640" s="72" customFormat="1" ht="11.25" x14ac:dyDescent="0.2"/>
    <row r="641" s="72" customFormat="1" ht="11.25" x14ac:dyDescent="0.2"/>
    <row r="642" s="72" customFormat="1" ht="11.25" x14ac:dyDescent="0.2"/>
    <row r="643" s="72" customFormat="1" ht="11.25" x14ac:dyDescent="0.2"/>
    <row r="644" s="72" customFormat="1" ht="11.25" x14ac:dyDescent="0.2"/>
    <row r="645" s="72" customFormat="1" ht="11.25" x14ac:dyDescent="0.2"/>
    <row r="646" s="72" customFormat="1" ht="11.25" x14ac:dyDescent="0.2"/>
    <row r="647" s="72" customFormat="1" ht="11.25" x14ac:dyDescent="0.2"/>
    <row r="648" s="72" customFormat="1" ht="11.25" x14ac:dyDescent="0.2"/>
    <row r="649" s="72" customFormat="1" ht="11.25" x14ac:dyDescent="0.2"/>
    <row r="650" s="72" customFormat="1" ht="11.25" x14ac:dyDescent="0.2"/>
    <row r="651" s="72" customFormat="1" ht="11.25" x14ac:dyDescent="0.2"/>
    <row r="652" s="72" customFormat="1" ht="11.25" x14ac:dyDescent="0.2"/>
    <row r="653" s="72" customFormat="1" ht="11.25" x14ac:dyDescent="0.2"/>
    <row r="654" s="72" customFormat="1" ht="11.25" x14ac:dyDescent="0.2"/>
    <row r="655" s="72" customFormat="1" ht="11.25" x14ac:dyDescent="0.2"/>
    <row r="656" s="72" customFormat="1" ht="11.25" x14ac:dyDescent="0.2"/>
    <row r="657" s="72" customFormat="1" ht="11.25" x14ac:dyDescent="0.2"/>
    <row r="658" s="72" customFormat="1" ht="11.25" x14ac:dyDescent="0.2"/>
    <row r="659" s="72" customFormat="1" ht="11.25" x14ac:dyDescent="0.2"/>
    <row r="660" s="72" customFormat="1" ht="11.25" x14ac:dyDescent="0.2"/>
    <row r="661" s="72" customFormat="1" ht="11.25" x14ac:dyDescent="0.2"/>
    <row r="662" s="72" customFormat="1" ht="11.25" x14ac:dyDescent="0.2"/>
    <row r="663" s="72" customFormat="1" ht="11.25" x14ac:dyDescent="0.2"/>
    <row r="664" s="72" customFormat="1" ht="11.25" x14ac:dyDescent="0.2"/>
    <row r="665" s="72" customFormat="1" ht="11.25" x14ac:dyDescent="0.2"/>
    <row r="666" s="72" customFormat="1" ht="11.25" x14ac:dyDescent="0.2"/>
    <row r="667" s="72" customFormat="1" ht="11.25" x14ac:dyDescent="0.2"/>
    <row r="668" s="72" customFormat="1" ht="11.25" x14ac:dyDescent="0.2"/>
    <row r="669" s="72" customFormat="1" ht="11.25" x14ac:dyDescent="0.2"/>
    <row r="670" s="72" customFormat="1" ht="11.25" x14ac:dyDescent="0.2"/>
    <row r="671" s="72" customFormat="1" ht="11.25" x14ac:dyDescent="0.2"/>
    <row r="672" s="72" customFormat="1" ht="11.25" x14ac:dyDescent="0.2"/>
    <row r="673" s="72" customFormat="1" ht="11.25" x14ac:dyDescent="0.2"/>
    <row r="674" s="72" customFormat="1" ht="11.25" x14ac:dyDescent="0.2"/>
    <row r="675" s="72" customFormat="1" ht="11.25" x14ac:dyDescent="0.2"/>
    <row r="676" s="72" customFormat="1" ht="11.25" x14ac:dyDescent="0.2"/>
    <row r="677" s="72" customFormat="1" ht="11.25" x14ac:dyDescent="0.2"/>
    <row r="678" s="72" customFormat="1" ht="11.25" x14ac:dyDescent="0.2"/>
    <row r="679" s="72" customFormat="1" ht="11.25" x14ac:dyDescent="0.2"/>
    <row r="680" s="72" customFormat="1" ht="11.25" x14ac:dyDescent="0.2"/>
    <row r="681" s="72" customFormat="1" ht="11.25" x14ac:dyDescent="0.2"/>
    <row r="682" s="72" customFormat="1" ht="11.25" x14ac:dyDescent="0.2"/>
    <row r="683" s="72" customFormat="1" ht="11.25" x14ac:dyDescent="0.2"/>
    <row r="684" s="72" customFormat="1" ht="11.25" x14ac:dyDescent="0.2"/>
    <row r="685" s="72" customFormat="1" ht="11.25" x14ac:dyDescent="0.2"/>
    <row r="686" s="72" customFormat="1" ht="11.25" x14ac:dyDescent="0.2"/>
    <row r="687" s="72" customFormat="1" ht="11.25" x14ac:dyDescent="0.2"/>
    <row r="688" s="72" customFormat="1" ht="11.25" x14ac:dyDescent="0.2"/>
    <row r="689" s="72" customFormat="1" ht="11.25" x14ac:dyDescent="0.2"/>
    <row r="690" s="72" customFormat="1" ht="11.25" x14ac:dyDescent="0.2"/>
    <row r="691" s="72" customFormat="1" ht="11.25" x14ac:dyDescent="0.2"/>
    <row r="692" s="72" customFormat="1" ht="11.25" x14ac:dyDescent="0.2"/>
    <row r="693" s="72" customFormat="1" ht="11.25" x14ac:dyDescent="0.2"/>
    <row r="694" s="72" customFormat="1" ht="11.25" x14ac:dyDescent="0.2"/>
    <row r="695" s="72" customFormat="1" ht="11.25" x14ac:dyDescent="0.2"/>
    <row r="696" s="72" customFormat="1" ht="11.25" x14ac:dyDescent="0.2"/>
    <row r="697" s="72" customFormat="1" ht="11.25" x14ac:dyDescent="0.2"/>
    <row r="698" s="72" customFormat="1" ht="11.25" x14ac:dyDescent="0.2"/>
    <row r="699" s="72" customFormat="1" ht="11.25" x14ac:dyDescent="0.2"/>
    <row r="700" s="72" customFormat="1" ht="11.25" x14ac:dyDescent="0.2"/>
    <row r="701" s="72" customFormat="1" ht="11.25" x14ac:dyDescent="0.2"/>
    <row r="702" s="72" customFormat="1" ht="11.25" x14ac:dyDescent="0.2"/>
    <row r="703" s="72" customFormat="1" ht="11.25" x14ac:dyDescent="0.2"/>
    <row r="704" s="72" customFormat="1" ht="11.25" x14ac:dyDescent="0.2"/>
    <row r="705" s="72" customFormat="1" ht="11.25" x14ac:dyDescent="0.2"/>
    <row r="706" s="72" customFormat="1" ht="11.25" x14ac:dyDescent="0.2"/>
    <row r="707" s="72" customFormat="1" ht="11.25" x14ac:dyDescent="0.2"/>
    <row r="708" s="72" customFormat="1" ht="11.25" x14ac:dyDescent="0.2"/>
    <row r="709" s="72" customFormat="1" ht="11.25" x14ac:dyDescent="0.2"/>
    <row r="710" s="72" customFormat="1" ht="11.25" x14ac:dyDescent="0.2"/>
    <row r="711" s="72" customFormat="1" ht="11.25" x14ac:dyDescent="0.2"/>
    <row r="712" s="72" customFormat="1" ht="11.25" x14ac:dyDescent="0.2"/>
    <row r="713" s="72" customFormat="1" ht="11.25" x14ac:dyDescent="0.2"/>
    <row r="714" s="72" customFormat="1" ht="11.25" x14ac:dyDescent="0.2"/>
    <row r="715" s="72" customFormat="1" ht="11.25" x14ac:dyDescent="0.2"/>
    <row r="716" s="72" customFormat="1" ht="11.25" x14ac:dyDescent="0.2"/>
    <row r="717" s="72" customFormat="1" ht="11.25" x14ac:dyDescent="0.2"/>
    <row r="718" s="72" customFormat="1" ht="11.25" x14ac:dyDescent="0.2"/>
    <row r="719" s="72" customFormat="1" ht="11.25" x14ac:dyDescent="0.2"/>
    <row r="720" s="72" customFormat="1" ht="11.25" x14ac:dyDescent="0.2"/>
    <row r="721" s="72" customFormat="1" ht="11.25" x14ac:dyDescent="0.2"/>
    <row r="722" s="72" customFormat="1" ht="11.25" x14ac:dyDescent="0.2"/>
    <row r="723" s="72" customFormat="1" ht="11.25" x14ac:dyDescent="0.2"/>
    <row r="724" s="72" customFormat="1" ht="11.25" x14ac:dyDescent="0.2"/>
    <row r="725" s="72" customFormat="1" ht="11.25" x14ac:dyDescent="0.2"/>
    <row r="726" s="72" customFormat="1" ht="11.25" x14ac:dyDescent="0.2"/>
    <row r="727" s="72" customFormat="1" ht="11.25" x14ac:dyDescent="0.2"/>
    <row r="728" s="72" customFormat="1" ht="11.25" x14ac:dyDescent="0.2"/>
    <row r="729" s="72" customFormat="1" ht="11.25" x14ac:dyDescent="0.2"/>
    <row r="730" s="72" customFormat="1" ht="11.25" x14ac:dyDescent="0.2"/>
    <row r="731" s="72" customFormat="1" ht="11.25" x14ac:dyDescent="0.2"/>
    <row r="732" s="72" customFormat="1" ht="11.25" x14ac:dyDescent="0.2"/>
    <row r="733" s="72" customFormat="1" ht="11.25" x14ac:dyDescent="0.2"/>
    <row r="734" s="72" customFormat="1" ht="11.25" x14ac:dyDescent="0.2"/>
    <row r="735" s="72" customFormat="1" ht="11.25" x14ac:dyDescent="0.2"/>
    <row r="736" s="72" customFormat="1" ht="11.25" x14ac:dyDescent="0.2"/>
    <row r="737" s="72" customFormat="1" ht="11.25" x14ac:dyDescent="0.2"/>
    <row r="738" s="72" customFormat="1" ht="11.25" x14ac:dyDescent="0.2"/>
    <row r="739" s="72" customFormat="1" ht="11.25" x14ac:dyDescent="0.2"/>
    <row r="740" s="72" customFormat="1" ht="11.25" x14ac:dyDescent="0.2"/>
    <row r="741" s="72" customFormat="1" ht="11.25" x14ac:dyDescent="0.2"/>
    <row r="742" s="72" customFormat="1" ht="11.25" x14ac:dyDescent="0.2"/>
    <row r="743" s="72" customFormat="1" ht="11.25" x14ac:dyDescent="0.2"/>
    <row r="744" s="72" customFormat="1" ht="11.25" x14ac:dyDescent="0.2"/>
    <row r="745" s="72" customFormat="1" ht="11.25" x14ac:dyDescent="0.2"/>
    <row r="746" s="72" customFormat="1" ht="11.25" x14ac:dyDescent="0.2"/>
    <row r="747" s="72" customFormat="1" ht="11.25" x14ac:dyDescent="0.2"/>
    <row r="748" s="72" customFormat="1" ht="11.25" x14ac:dyDescent="0.2"/>
    <row r="749" s="72" customFormat="1" ht="11.25" x14ac:dyDescent="0.2"/>
    <row r="750" s="72" customFormat="1" ht="11.25" x14ac:dyDescent="0.2"/>
    <row r="751" s="72" customFormat="1" ht="11.25" x14ac:dyDescent="0.2"/>
    <row r="752" s="72" customFormat="1" ht="11.25" x14ac:dyDescent="0.2"/>
    <row r="753" s="72" customFormat="1" ht="11.25" x14ac:dyDescent="0.2"/>
    <row r="754" s="72" customFormat="1" ht="11.25" x14ac:dyDescent="0.2"/>
    <row r="755" s="72" customFormat="1" ht="11.25" x14ac:dyDescent="0.2"/>
    <row r="756" s="72" customFormat="1" ht="11.25" x14ac:dyDescent="0.2"/>
    <row r="757" s="72" customFormat="1" ht="11.25" x14ac:dyDescent="0.2"/>
    <row r="758" s="72" customFormat="1" ht="11.25" x14ac:dyDescent="0.2"/>
    <row r="759" s="72" customFormat="1" ht="11.25" x14ac:dyDescent="0.2"/>
    <row r="760" s="72" customFormat="1" ht="11.25" x14ac:dyDescent="0.2"/>
    <row r="761" s="72" customFormat="1" ht="11.25" x14ac:dyDescent="0.2"/>
    <row r="762" s="72" customFormat="1" ht="11.25" x14ac:dyDescent="0.2"/>
    <row r="763" s="72" customFormat="1" ht="11.25" x14ac:dyDescent="0.2"/>
    <row r="764" s="72" customFormat="1" ht="11.25" x14ac:dyDescent="0.2"/>
    <row r="765" s="72" customFormat="1" ht="11.25" x14ac:dyDescent="0.2"/>
    <row r="766" s="72" customFormat="1" ht="11.25" x14ac:dyDescent="0.2"/>
    <row r="767" s="72" customFormat="1" ht="11.25" x14ac:dyDescent="0.2"/>
    <row r="768" s="72" customFormat="1" ht="11.25" x14ac:dyDescent="0.2"/>
    <row r="769" s="72" customFormat="1" ht="11.25" x14ac:dyDescent="0.2"/>
    <row r="770" s="72" customFormat="1" ht="11.25" x14ac:dyDescent="0.2"/>
    <row r="771" s="72" customFormat="1" ht="11.25" x14ac:dyDescent="0.2"/>
    <row r="772" s="72" customFormat="1" ht="11.25" x14ac:dyDescent="0.2"/>
    <row r="773" s="72" customFormat="1" ht="11.25" x14ac:dyDescent="0.2"/>
    <row r="774" s="72" customFormat="1" ht="11.25" x14ac:dyDescent="0.2"/>
    <row r="775" s="72" customFormat="1" ht="11.25" x14ac:dyDescent="0.2"/>
    <row r="776" s="72" customFormat="1" ht="11.25" x14ac:dyDescent="0.2"/>
    <row r="777" s="72" customFormat="1" ht="11.25" x14ac:dyDescent="0.2"/>
    <row r="778" s="72" customFormat="1" ht="11.25" x14ac:dyDescent="0.2"/>
    <row r="779" s="72" customFormat="1" ht="11.25" x14ac:dyDescent="0.2"/>
    <row r="780" s="72" customFormat="1" ht="11.25" x14ac:dyDescent="0.2"/>
    <row r="781" s="72" customFormat="1" ht="11.25" x14ac:dyDescent="0.2"/>
    <row r="782" s="72" customFormat="1" ht="11.25" x14ac:dyDescent="0.2"/>
    <row r="783" s="72" customFormat="1" ht="11.25" x14ac:dyDescent="0.2"/>
    <row r="784" s="72" customFormat="1" ht="11.25" x14ac:dyDescent="0.2"/>
    <row r="785" s="72" customFormat="1" ht="11.25" x14ac:dyDescent="0.2"/>
    <row r="786" s="72" customFormat="1" ht="11.25" x14ac:dyDescent="0.2"/>
    <row r="787" s="72" customFormat="1" ht="11.25" x14ac:dyDescent="0.2"/>
    <row r="788" s="72" customFormat="1" ht="11.25" x14ac:dyDescent="0.2"/>
    <row r="789" s="72" customFormat="1" ht="11.25" x14ac:dyDescent="0.2"/>
    <row r="790" s="72" customFormat="1" ht="11.25" x14ac:dyDescent="0.2"/>
    <row r="791" s="72" customFormat="1" ht="11.25" x14ac:dyDescent="0.2"/>
    <row r="792" s="72" customFormat="1" ht="11.25" x14ac:dyDescent="0.2"/>
    <row r="793" s="72" customFormat="1" ht="11.25" x14ac:dyDescent="0.2"/>
    <row r="794" s="72" customFormat="1" ht="11.25" x14ac:dyDescent="0.2"/>
    <row r="795" s="72" customFormat="1" ht="11.25" x14ac:dyDescent="0.2"/>
    <row r="796" s="72" customFormat="1" ht="11.25" x14ac:dyDescent="0.2"/>
    <row r="797" s="72" customFormat="1" ht="11.25" x14ac:dyDescent="0.2"/>
    <row r="798" s="72" customFormat="1" ht="11.25" x14ac:dyDescent="0.2"/>
    <row r="799" s="72" customFormat="1" ht="11.25" x14ac:dyDescent="0.2"/>
    <row r="800" s="72" customFormat="1" ht="11.25" x14ac:dyDescent="0.2"/>
    <row r="801" s="72" customFormat="1" ht="11.25" x14ac:dyDescent="0.2"/>
    <row r="802" s="72" customFormat="1" ht="11.25" x14ac:dyDescent="0.2"/>
    <row r="803" s="72" customFormat="1" ht="11.25" x14ac:dyDescent="0.2"/>
    <row r="804" s="72" customFormat="1" ht="11.25" x14ac:dyDescent="0.2"/>
    <row r="805" s="72" customFormat="1" ht="11.25" x14ac:dyDescent="0.2"/>
    <row r="806" s="72" customFormat="1" ht="11.25" x14ac:dyDescent="0.2"/>
    <row r="807" s="72" customFormat="1" ht="11.25" x14ac:dyDescent="0.2"/>
    <row r="808" s="72" customFormat="1" ht="11.25" x14ac:dyDescent="0.2"/>
    <row r="809" s="72" customFormat="1" ht="11.25" x14ac:dyDescent="0.2"/>
    <row r="810" s="72" customFormat="1" ht="11.25" x14ac:dyDescent="0.2"/>
    <row r="811" s="72" customFormat="1" ht="11.25" x14ac:dyDescent="0.2"/>
    <row r="812" s="72" customFormat="1" ht="11.25" x14ac:dyDescent="0.2"/>
    <row r="813" s="72" customFormat="1" ht="11.25" x14ac:dyDescent="0.2"/>
    <row r="814" s="72" customFormat="1" ht="11.25" x14ac:dyDescent="0.2"/>
    <row r="815" s="72" customFormat="1" ht="11.25" x14ac:dyDescent="0.2"/>
    <row r="816" s="72" customFormat="1" ht="11.25" x14ac:dyDescent="0.2"/>
    <row r="817" s="72" customFormat="1" ht="11.25" x14ac:dyDescent="0.2"/>
    <row r="818" s="72" customFormat="1" ht="11.25" x14ac:dyDescent="0.2"/>
    <row r="819" s="72" customFormat="1" ht="11.25" x14ac:dyDescent="0.2"/>
    <row r="820" s="72" customFormat="1" ht="11.25" x14ac:dyDescent="0.2"/>
    <row r="821" s="72" customFormat="1" ht="11.25" x14ac:dyDescent="0.2"/>
    <row r="822" s="72" customFormat="1" ht="11.25" x14ac:dyDescent="0.2"/>
    <row r="823" s="72" customFormat="1" ht="11.25" x14ac:dyDescent="0.2"/>
    <row r="824" s="72" customFormat="1" ht="11.25" x14ac:dyDescent="0.2"/>
    <row r="825" s="72" customFormat="1" ht="11.25" x14ac:dyDescent="0.2"/>
    <row r="826" s="72" customFormat="1" ht="11.25" x14ac:dyDescent="0.2"/>
    <row r="827" s="72" customFormat="1" ht="11.25" x14ac:dyDescent="0.2"/>
    <row r="828" s="72" customFormat="1" ht="11.25" x14ac:dyDescent="0.2"/>
    <row r="829" s="72" customFormat="1" ht="11.25" x14ac:dyDescent="0.2"/>
    <row r="830" s="72" customFormat="1" ht="11.25" x14ac:dyDescent="0.2"/>
    <row r="831" s="72" customFormat="1" ht="11.25" x14ac:dyDescent="0.2"/>
    <row r="832" s="72" customFormat="1" ht="11.25" x14ac:dyDescent="0.2"/>
    <row r="833" s="72" customFormat="1" ht="11.25" x14ac:dyDescent="0.2"/>
    <row r="834" s="72" customFormat="1" ht="11.25" x14ac:dyDescent="0.2"/>
    <row r="835" s="72" customFormat="1" ht="11.25" x14ac:dyDescent="0.2"/>
    <row r="836" s="72" customFormat="1" ht="11.25" x14ac:dyDescent="0.2"/>
    <row r="837" s="72" customFormat="1" ht="11.25" x14ac:dyDescent="0.2"/>
    <row r="838" s="72" customFormat="1" ht="11.25" x14ac:dyDescent="0.2"/>
    <row r="839" s="72" customFormat="1" ht="11.25" x14ac:dyDescent="0.2"/>
    <row r="840" s="72" customFormat="1" ht="11.25" x14ac:dyDescent="0.2"/>
    <row r="841" s="72" customFormat="1" ht="11.25" x14ac:dyDescent="0.2"/>
    <row r="842" s="72" customFormat="1" ht="11.25" x14ac:dyDescent="0.2"/>
    <row r="843" s="72" customFormat="1" ht="11.25" x14ac:dyDescent="0.2"/>
    <row r="844" s="72" customFormat="1" ht="11.25" x14ac:dyDescent="0.2"/>
    <row r="845" s="72" customFormat="1" ht="11.25" x14ac:dyDescent="0.2"/>
    <row r="846" s="72" customFormat="1" ht="11.25" x14ac:dyDescent="0.2"/>
    <row r="847" s="72" customFormat="1" ht="11.25" x14ac:dyDescent="0.2"/>
    <row r="848" s="72" customFormat="1" ht="11.25" x14ac:dyDescent="0.2"/>
    <row r="849" s="72" customFormat="1" ht="11.25" x14ac:dyDescent="0.2"/>
    <row r="850" s="72" customFormat="1" ht="11.25" x14ac:dyDescent="0.2"/>
    <row r="851" s="72" customFormat="1" ht="11.25" x14ac:dyDescent="0.2"/>
    <row r="852" s="72" customFormat="1" ht="11.25" x14ac:dyDescent="0.2"/>
    <row r="853" s="72" customFormat="1" ht="11.25" x14ac:dyDescent="0.2"/>
    <row r="854" s="72" customFormat="1" ht="11.25" x14ac:dyDescent="0.2"/>
    <row r="855" s="72" customFormat="1" ht="11.25" x14ac:dyDescent="0.2"/>
    <row r="856" s="72" customFormat="1" ht="11.25" x14ac:dyDescent="0.2"/>
    <row r="857" s="72" customFormat="1" ht="11.25" x14ac:dyDescent="0.2"/>
    <row r="858" s="72" customFormat="1" ht="11.25" x14ac:dyDescent="0.2"/>
    <row r="859" s="72" customFormat="1" ht="11.25" x14ac:dyDescent="0.2"/>
    <row r="860" s="72" customFormat="1" ht="11.25" x14ac:dyDescent="0.2"/>
    <row r="861" s="72" customFormat="1" ht="11.25" x14ac:dyDescent="0.2"/>
    <row r="862" s="72" customFormat="1" ht="11.25" x14ac:dyDescent="0.2"/>
    <row r="863" s="72" customFormat="1" ht="11.25" x14ac:dyDescent="0.2"/>
    <row r="864" s="72" customFormat="1" ht="11.25" x14ac:dyDescent="0.2"/>
    <row r="865" s="72" customFormat="1" ht="11.25" x14ac:dyDescent="0.2"/>
    <row r="866" s="72" customFormat="1" ht="11.25" x14ac:dyDescent="0.2"/>
    <row r="867" s="72" customFormat="1" ht="11.25" x14ac:dyDescent="0.2"/>
    <row r="868" s="72" customFormat="1" ht="11.25" x14ac:dyDescent="0.2"/>
    <row r="869" s="72" customFormat="1" ht="11.25" x14ac:dyDescent="0.2"/>
    <row r="870" s="72" customFormat="1" ht="11.25" x14ac:dyDescent="0.2"/>
    <row r="871" s="72" customFormat="1" ht="11.25" x14ac:dyDescent="0.2"/>
    <row r="872" s="72" customFormat="1" ht="11.25" x14ac:dyDescent="0.2"/>
    <row r="873" s="72" customFormat="1" ht="11.25" x14ac:dyDescent="0.2"/>
    <row r="874" s="72" customFormat="1" ht="11.25" x14ac:dyDescent="0.2"/>
    <row r="875" s="72" customFormat="1" ht="11.25" x14ac:dyDescent="0.2"/>
    <row r="876" s="72" customFormat="1" ht="11.25" x14ac:dyDescent="0.2"/>
    <row r="877" s="72" customFormat="1" ht="11.25" x14ac:dyDescent="0.2"/>
    <row r="878" s="72" customFormat="1" ht="11.25" x14ac:dyDescent="0.2"/>
    <row r="879" s="72" customFormat="1" ht="11.25" x14ac:dyDescent="0.2"/>
    <row r="880" s="72" customFormat="1" ht="11.25" x14ac:dyDescent="0.2"/>
    <row r="881" s="72" customFormat="1" ht="11.25" x14ac:dyDescent="0.2"/>
    <row r="882" s="72" customFormat="1" ht="11.25" x14ac:dyDescent="0.2"/>
    <row r="883" s="72" customFormat="1" ht="11.25" x14ac:dyDescent="0.2"/>
    <row r="884" s="72" customFormat="1" ht="11.25" x14ac:dyDescent="0.2"/>
    <row r="885" s="72" customFormat="1" ht="11.25" x14ac:dyDescent="0.2"/>
    <row r="886" s="72" customFormat="1" ht="11.25" x14ac:dyDescent="0.2"/>
    <row r="887" s="72" customFormat="1" ht="11.25" x14ac:dyDescent="0.2"/>
    <row r="888" s="72" customFormat="1" ht="11.25" x14ac:dyDescent="0.2"/>
    <row r="889" s="72" customFormat="1" ht="11.25" x14ac:dyDescent="0.2"/>
    <row r="890" s="72" customFormat="1" ht="11.25" x14ac:dyDescent="0.2"/>
    <row r="891" s="72" customFormat="1" ht="11.25" x14ac:dyDescent="0.2"/>
    <row r="892" s="72" customFormat="1" ht="11.25" x14ac:dyDescent="0.2"/>
    <row r="893" s="72" customFormat="1" ht="11.25" x14ac:dyDescent="0.2"/>
    <row r="894" s="72" customFormat="1" ht="11.25" x14ac:dyDescent="0.2"/>
    <row r="895" s="72" customFormat="1" ht="11.25" x14ac:dyDescent="0.2"/>
    <row r="896" s="72" customFormat="1" ht="11.25" x14ac:dyDescent="0.2"/>
    <row r="897" s="72" customFormat="1" ht="11.25" x14ac:dyDescent="0.2"/>
    <row r="898" s="72" customFormat="1" ht="11.25" x14ac:dyDescent="0.2"/>
    <row r="899" s="72" customFormat="1" ht="11.25" x14ac:dyDescent="0.2"/>
    <row r="900" s="72" customFormat="1" ht="11.25" x14ac:dyDescent="0.2"/>
    <row r="901" s="72" customFormat="1" ht="11.25" x14ac:dyDescent="0.2"/>
    <row r="902" s="72" customFormat="1" ht="11.25" x14ac:dyDescent="0.2"/>
    <row r="903" s="72" customFormat="1" ht="11.25" x14ac:dyDescent="0.2"/>
    <row r="904" s="72" customFormat="1" ht="11.25" x14ac:dyDescent="0.2"/>
    <row r="905" s="72" customFormat="1" ht="11.25" x14ac:dyDescent="0.2"/>
    <row r="906" s="72" customFormat="1" ht="11.25" x14ac:dyDescent="0.2"/>
    <row r="907" s="72" customFormat="1" ht="11.25" x14ac:dyDescent="0.2"/>
    <row r="908" s="72" customFormat="1" ht="11.25" x14ac:dyDescent="0.2"/>
    <row r="909" s="72" customFormat="1" ht="11.25" x14ac:dyDescent="0.2"/>
    <row r="910" s="72" customFormat="1" ht="11.25" x14ac:dyDescent="0.2"/>
    <row r="911" s="72" customFormat="1" ht="11.25" x14ac:dyDescent="0.2"/>
    <row r="912" s="72" customFormat="1" ht="11.25" x14ac:dyDescent="0.2"/>
    <row r="913" s="72" customFormat="1" ht="11.25" x14ac:dyDescent="0.2"/>
    <row r="914" s="72" customFormat="1" ht="11.25" x14ac:dyDescent="0.2"/>
    <row r="915" s="72" customFormat="1" ht="11.25" x14ac:dyDescent="0.2"/>
    <row r="916" s="72" customFormat="1" ht="11.25" x14ac:dyDescent="0.2"/>
    <row r="917" s="72" customFormat="1" ht="11.25" x14ac:dyDescent="0.2"/>
    <row r="918" s="72" customFormat="1" ht="11.25" x14ac:dyDescent="0.2"/>
    <row r="919" s="72" customFormat="1" ht="11.25" x14ac:dyDescent="0.2"/>
    <row r="920" s="72" customFormat="1" ht="11.25" x14ac:dyDescent="0.2"/>
    <row r="921" s="72" customFormat="1" ht="11.25" x14ac:dyDescent="0.2"/>
    <row r="922" s="72" customFormat="1" ht="11.25" x14ac:dyDescent="0.2"/>
    <row r="923" s="72" customFormat="1" ht="11.25" x14ac:dyDescent="0.2"/>
    <row r="924" s="72" customFormat="1" ht="11.25" x14ac:dyDescent="0.2"/>
    <row r="925" s="72" customFormat="1" ht="11.25" x14ac:dyDescent="0.2"/>
    <row r="926" s="72" customFormat="1" ht="11.25" x14ac:dyDescent="0.2"/>
    <row r="927" s="72" customFormat="1" ht="11.25" x14ac:dyDescent="0.2"/>
    <row r="928" s="72" customFormat="1" ht="11.25" x14ac:dyDescent="0.2"/>
    <row r="929" s="72" customFormat="1" ht="11.25" x14ac:dyDescent="0.2"/>
    <row r="930" s="72" customFormat="1" ht="11.25" x14ac:dyDescent="0.2"/>
    <row r="931" s="72" customFormat="1" ht="11.25" x14ac:dyDescent="0.2"/>
    <row r="932" s="72" customFormat="1" ht="11.25" x14ac:dyDescent="0.2"/>
    <row r="933" s="72" customFormat="1" ht="11.25" x14ac:dyDescent="0.2"/>
    <row r="934" s="72" customFormat="1" ht="11.25" x14ac:dyDescent="0.2"/>
    <row r="935" s="72" customFormat="1" ht="11.25" x14ac:dyDescent="0.2"/>
    <row r="936" s="72" customFormat="1" ht="11.25" x14ac:dyDescent="0.2"/>
    <row r="937" s="72" customFormat="1" ht="11.25" x14ac:dyDescent="0.2"/>
    <row r="938" s="72" customFormat="1" ht="11.25" x14ac:dyDescent="0.2"/>
    <row r="939" s="72" customFormat="1" ht="11.25" x14ac:dyDescent="0.2"/>
    <row r="940" s="72" customFormat="1" ht="11.25" x14ac:dyDescent="0.2"/>
    <row r="941" s="72" customFormat="1" ht="11.25" x14ac:dyDescent="0.2"/>
    <row r="942" s="72" customFormat="1" ht="11.25" x14ac:dyDescent="0.2"/>
    <row r="943" s="72" customFormat="1" ht="11.25" x14ac:dyDescent="0.2"/>
    <row r="944" s="72" customFormat="1" ht="11.25" x14ac:dyDescent="0.2"/>
    <row r="945" s="72" customFormat="1" ht="11.25" x14ac:dyDescent="0.2"/>
    <row r="946" s="72" customFormat="1" ht="11.25" x14ac:dyDescent="0.2"/>
    <row r="947" s="72" customFormat="1" ht="11.25" x14ac:dyDescent="0.2"/>
    <row r="948" s="72" customFormat="1" ht="11.25" x14ac:dyDescent="0.2"/>
    <row r="949" s="72" customFormat="1" ht="11.25" x14ac:dyDescent="0.2"/>
    <row r="950" s="72" customFormat="1" ht="11.25" x14ac:dyDescent="0.2"/>
    <row r="951" s="72" customFormat="1" ht="11.25" x14ac:dyDescent="0.2"/>
    <row r="952" s="72" customFormat="1" ht="11.25" x14ac:dyDescent="0.2"/>
    <row r="953" s="72" customFormat="1" ht="11.25" x14ac:dyDescent="0.2"/>
    <row r="954" s="72" customFormat="1" ht="11.25" x14ac:dyDescent="0.2"/>
    <row r="955" s="72" customFormat="1" ht="11.25" x14ac:dyDescent="0.2"/>
    <row r="956" s="72" customFormat="1" ht="11.25" x14ac:dyDescent="0.2"/>
    <row r="957" s="72" customFormat="1" ht="11.25" x14ac:dyDescent="0.2"/>
    <row r="958" s="72" customFormat="1" ht="11.25" x14ac:dyDescent="0.2"/>
    <row r="959" s="72" customFormat="1" ht="11.25" x14ac:dyDescent="0.2"/>
    <row r="960" s="72" customFormat="1" ht="11.25" x14ac:dyDescent="0.2"/>
    <row r="961" s="72" customFormat="1" ht="11.25" x14ac:dyDescent="0.2"/>
    <row r="962" s="72" customFormat="1" ht="11.25" x14ac:dyDescent="0.2"/>
    <row r="963" s="72" customFormat="1" ht="11.25" x14ac:dyDescent="0.2"/>
    <row r="964" s="72" customFormat="1" ht="11.25" x14ac:dyDescent="0.2"/>
    <row r="965" s="72" customFormat="1" ht="11.25" x14ac:dyDescent="0.2"/>
    <row r="966" s="72" customFormat="1" ht="11.25" x14ac:dyDescent="0.2"/>
    <row r="967" s="72" customFormat="1" ht="11.25" x14ac:dyDescent="0.2"/>
    <row r="968" s="72" customFormat="1" ht="11.25" x14ac:dyDescent="0.2"/>
    <row r="969" s="72" customFormat="1" ht="11.25" x14ac:dyDescent="0.2"/>
    <row r="970" s="72" customFormat="1" ht="11.25" x14ac:dyDescent="0.2"/>
    <row r="971" s="72" customFormat="1" ht="11.25" x14ac:dyDescent="0.2"/>
    <row r="972" s="72" customFormat="1" ht="11.25" x14ac:dyDescent="0.2"/>
    <row r="973" s="72" customFormat="1" ht="11.25" x14ac:dyDescent="0.2"/>
    <row r="974" s="72" customFormat="1" ht="11.25" x14ac:dyDescent="0.2"/>
    <row r="975" s="72" customFormat="1" ht="11.25" x14ac:dyDescent="0.2"/>
    <row r="976" s="72" customFormat="1" ht="11.25" x14ac:dyDescent="0.2"/>
    <row r="977" s="72" customFormat="1" ht="11.25" x14ac:dyDescent="0.2"/>
    <row r="978" s="72" customFormat="1" ht="11.25" x14ac:dyDescent="0.2"/>
    <row r="979" s="72" customFormat="1" ht="11.25" x14ac:dyDescent="0.2"/>
    <row r="980" s="72" customFormat="1" ht="11.25" x14ac:dyDescent="0.2"/>
    <row r="981" s="72" customFormat="1" ht="11.25" x14ac:dyDescent="0.2"/>
    <row r="982" s="72" customFormat="1" ht="11.25" x14ac:dyDescent="0.2"/>
    <row r="983" s="72" customFormat="1" ht="11.25" x14ac:dyDescent="0.2"/>
    <row r="984" s="72" customFormat="1" ht="11.25" x14ac:dyDescent="0.2"/>
    <row r="985" s="72" customFormat="1" ht="11.25" x14ac:dyDescent="0.2"/>
    <row r="986" s="72" customFormat="1" ht="11.25" x14ac:dyDescent="0.2"/>
    <row r="987" s="72" customFormat="1" ht="11.25" x14ac:dyDescent="0.2"/>
    <row r="988" s="72" customFormat="1" ht="11.25" x14ac:dyDescent="0.2"/>
    <row r="989" s="72" customFormat="1" ht="11.25" x14ac:dyDescent="0.2"/>
    <row r="990" s="72" customFormat="1" ht="11.25" x14ac:dyDescent="0.2"/>
    <row r="991" s="72" customFormat="1" ht="11.25" x14ac:dyDescent="0.2"/>
    <row r="992" s="72" customFormat="1" ht="11.25" x14ac:dyDescent="0.2"/>
    <row r="993" s="72" customFormat="1" ht="11.25" x14ac:dyDescent="0.2"/>
    <row r="994" s="72" customFormat="1" ht="11.25" x14ac:dyDescent="0.2"/>
    <row r="995" s="72" customFormat="1" ht="11.25" x14ac:dyDescent="0.2"/>
    <row r="996" s="72" customFormat="1" ht="11.25" x14ac:dyDescent="0.2"/>
    <row r="997" s="72" customFormat="1" ht="11.25" x14ac:dyDescent="0.2"/>
    <row r="998" s="72" customFormat="1" ht="11.25" x14ac:dyDescent="0.2"/>
    <row r="999" s="72" customFormat="1" ht="11.25" x14ac:dyDescent="0.2"/>
    <row r="1000" s="72" customFormat="1" ht="11.25" x14ac:dyDescent="0.2"/>
    <row r="1001" s="72" customFormat="1" ht="11.25" x14ac:dyDescent="0.2"/>
    <row r="1002" s="72" customFormat="1" ht="11.25" x14ac:dyDescent="0.2"/>
    <row r="1003" s="72" customFormat="1" ht="11.25" x14ac:dyDescent="0.2"/>
    <row r="1004" s="72" customFormat="1" ht="11.25" x14ac:dyDescent="0.2"/>
    <row r="1005" s="72" customFormat="1" ht="11.25" x14ac:dyDescent="0.2"/>
    <row r="1006" s="72" customFormat="1" ht="11.25" x14ac:dyDescent="0.2"/>
    <row r="1007" s="72" customFormat="1" ht="11.25" x14ac:dyDescent="0.2"/>
    <row r="1008" s="72" customFormat="1" ht="11.25" x14ac:dyDescent="0.2"/>
    <row r="1009" s="72" customFormat="1" ht="11.25" x14ac:dyDescent="0.2"/>
    <row r="1010" s="72" customFormat="1" ht="11.25" x14ac:dyDescent="0.2"/>
    <row r="1011" s="72" customFormat="1" ht="11.25" x14ac:dyDescent="0.2"/>
    <row r="1012" s="72" customFormat="1" ht="11.25" x14ac:dyDescent="0.2"/>
    <row r="1013" s="72" customFormat="1" ht="11.25" x14ac:dyDescent="0.2"/>
    <row r="1014" s="72" customFormat="1" ht="11.25" x14ac:dyDescent="0.2"/>
    <row r="1015" s="72" customFormat="1" ht="11.25" x14ac:dyDescent="0.2"/>
    <row r="1016" s="72" customFormat="1" ht="11.25" x14ac:dyDescent="0.2"/>
    <row r="1017" s="72" customFormat="1" ht="11.25" x14ac:dyDescent="0.2"/>
    <row r="1018" s="72" customFormat="1" ht="11.25" x14ac:dyDescent="0.2"/>
    <row r="1019" s="72" customFormat="1" ht="11.25" x14ac:dyDescent="0.2"/>
    <row r="1020" s="72" customFormat="1" ht="11.25" x14ac:dyDescent="0.2"/>
    <row r="1021" s="72" customFormat="1" ht="11.25" x14ac:dyDescent="0.2"/>
    <row r="1022" s="72" customFormat="1" ht="11.25" x14ac:dyDescent="0.2"/>
    <row r="1023" s="72" customFormat="1" ht="11.25" x14ac:dyDescent="0.2"/>
    <row r="1024" s="72" customFormat="1" ht="11.25" x14ac:dyDescent="0.2"/>
    <row r="1025" s="72" customFormat="1" ht="11.25" x14ac:dyDescent="0.2"/>
    <row r="1026" s="72" customFormat="1" ht="11.25" x14ac:dyDescent="0.2"/>
    <row r="1027" s="72" customFormat="1" ht="11.25" x14ac:dyDescent="0.2"/>
    <row r="1028" s="72" customFormat="1" ht="11.25" x14ac:dyDescent="0.2"/>
    <row r="1029" s="72" customFormat="1" ht="11.25" x14ac:dyDescent="0.2"/>
    <row r="1030" s="72" customFormat="1" ht="11.25" x14ac:dyDescent="0.2"/>
    <row r="1031" s="72" customFormat="1" ht="11.25" x14ac:dyDescent="0.2"/>
    <row r="1032" s="72" customFormat="1" ht="11.25" x14ac:dyDescent="0.2"/>
    <row r="1033" s="72" customFormat="1" ht="11.25" x14ac:dyDescent="0.2"/>
    <row r="1034" s="72" customFormat="1" ht="11.25" x14ac:dyDescent="0.2"/>
    <row r="1035" s="72" customFormat="1" ht="11.25" x14ac:dyDescent="0.2"/>
    <row r="1036" s="72" customFormat="1" ht="11.25" x14ac:dyDescent="0.2"/>
    <row r="1037" s="72" customFormat="1" ht="11.25" x14ac:dyDescent="0.2"/>
    <row r="1038" s="72" customFormat="1" ht="11.25" x14ac:dyDescent="0.2"/>
    <row r="1039" s="72" customFormat="1" ht="11.25" x14ac:dyDescent="0.2"/>
    <row r="1040" s="72" customFormat="1" ht="11.25" x14ac:dyDescent="0.2"/>
    <row r="1041" s="72" customFormat="1" ht="11.25" x14ac:dyDescent="0.2"/>
    <row r="1042" s="72" customFormat="1" ht="11.25" x14ac:dyDescent="0.2"/>
    <row r="1043" s="72" customFormat="1" ht="11.25" x14ac:dyDescent="0.2"/>
    <row r="1044" s="72" customFormat="1" ht="11.25" x14ac:dyDescent="0.2"/>
    <row r="1045" s="72" customFormat="1" ht="11.25" x14ac:dyDescent="0.2"/>
    <row r="1046" s="72" customFormat="1" ht="11.25" x14ac:dyDescent="0.2"/>
    <row r="1047" s="72" customFormat="1" ht="11.25" x14ac:dyDescent="0.2"/>
    <row r="1048" s="72" customFormat="1" ht="11.25" x14ac:dyDescent="0.2"/>
    <row r="1049" s="72" customFormat="1" ht="11.25" x14ac:dyDescent="0.2"/>
    <row r="1050" s="72" customFormat="1" ht="11.25" x14ac:dyDescent="0.2"/>
    <row r="1051" s="72" customFormat="1" ht="11.25" x14ac:dyDescent="0.2"/>
    <row r="1052" s="72" customFormat="1" ht="11.25" x14ac:dyDescent="0.2"/>
    <row r="1053" s="72" customFormat="1" ht="11.25" x14ac:dyDescent="0.2"/>
    <row r="1054" s="72" customFormat="1" ht="11.25" x14ac:dyDescent="0.2"/>
    <row r="1055" s="72" customFormat="1" ht="11.25" x14ac:dyDescent="0.2"/>
    <row r="1056" s="72" customFormat="1" ht="11.25" x14ac:dyDescent="0.2"/>
    <row r="1057" s="72" customFormat="1" ht="11.25" x14ac:dyDescent="0.2"/>
    <row r="1058" s="72" customFormat="1" ht="11.25" x14ac:dyDescent="0.2"/>
    <row r="1059" s="72" customFormat="1" ht="11.25" x14ac:dyDescent="0.2"/>
    <row r="1060" s="72" customFormat="1" ht="11.25" x14ac:dyDescent="0.2"/>
    <row r="1061" s="72" customFormat="1" ht="11.25" x14ac:dyDescent="0.2"/>
    <row r="1062" s="72" customFormat="1" ht="11.25" x14ac:dyDescent="0.2"/>
    <row r="1063" s="72" customFormat="1" ht="11.25" x14ac:dyDescent="0.2"/>
    <row r="1064" s="72" customFormat="1" ht="11.25" x14ac:dyDescent="0.2"/>
    <row r="1065" s="72" customFormat="1" ht="11.25" x14ac:dyDescent="0.2"/>
    <row r="1066" s="72" customFormat="1" ht="11.25" x14ac:dyDescent="0.2"/>
    <row r="1067" s="72" customFormat="1" ht="11.25" x14ac:dyDescent="0.2"/>
    <row r="1068" s="72" customFormat="1" ht="11.25" x14ac:dyDescent="0.2"/>
    <row r="1069" s="72" customFormat="1" ht="11.25" x14ac:dyDescent="0.2"/>
    <row r="1070" s="72" customFormat="1" ht="11.25" x14ac:dyDescent="0.2"/>
    <row r="1071" s="72" customFormat="1" ht="11.25" x14ac:dyDescent="0.2"/>
    <row r="1072" s="72" customFormat="1" ht="11.25" x14ac:dyDescent="0.2"/>
    <row r="1073" s="72" customFormat="1" ht="11.25" x14ac:dyDescent="0.2"/>
    <row r="1074" s="72" customFormat="1" ht="11.25" x14ac:dyDescent="0.2"/>
    <row r="1075" s="72" customFormat="1" ht="11.25" x14ac:dyDescent="0.2"/>
    <row r="1076" s="72" customFormat="1" ht="11.25" x14ac:dyDescent="0.2"/>
    <row r="1077" s="72" customFormat="1" ht="11.25" x14ac:dyDescent="0.2"/>
    <row r="1078" s="72" customFormat="1" ht="11.25" x14ac:dyDescent="0.2"/>
    <row r="1079" s="72" customFormat="1" ht="11.25" x14ac:dyDescent="0.2"/>
    <row r="1080" s="72" customFormat="1" ht="11.25" x14ac:dyDescent="0.2"/>
    <row r="1081" s="72" customFormat="1" ht="11.25" x14ac:dyDescent="0.2"/>
    <row r="1082" s="72" customFormat="1" ht="11.25" x14ac:dyDescent="0.2"/>
    <row r="1083" s="72" customFormat="1" ht="11.25" x14ac:dyDescent="0.2"/>
    <row r="1084" s="72" customFormat="1" ht="11.25" x14ac:dyDescent="0.2"/>
    <row r="1085" s="72" customFormat="1" ht="11.25" x14ac:dyDescent="0.2"/>
    <row r="1086" s="72" customFormat="1" ht="11.25" x14ac:dyDescent="0.2"/>
    <row r="1087" s="72" customFormat="1" ht="11.25" x14ac:dyDescent="0.2"/>
    <row r="1088" s="72" customFormat="1" ht="11.25" x14ac:dyDescent="0.2"/>
    <row r="1089" s="72" customFormat="1" ht="11.25" x14ac:dyDescent="0.2"/>
    <row r="1090" s="72" customFormat="1" ht="11.25" x14ac:dyDescent="0.2"/>
    <row r="1091" s="72" customFormat="1" ht="11.25" x14ac:dyDescent="0.2"/>
    <row r="1092" s="72" customFormat="1" ht="11.25" x14ac:dyDescent="0.2"/>
    <row r="1093" s="72" customFormat="1" ht="11.25" x14ac:dyDescent="0.2"/>
    <row r="1094" s="72" customFormat="1" ht="11.25" x14ac:dyDescent="0.2"/>
    <row r="1095" s="72" customFormat="1" ht="11.25" x14ac:dyDescent="0.2"/>
    <row r="1096" s="72" customFormat="1" ht="11.25" x14ac:dyDescent="0.2"/>
    <row r="1097" s="72" customFormat="1" ht="11.25" x14ac:dyDescent="0.2"/>
    <row r="1098" s="72" customFormat="1" ht="11.25" x14ac:dyDescent="0.2"/>
    <row r="1099" s="72" customFormat="1" ht="11.25" x14ac:dyDescent="0.2"/>
    <row r="1100" s="72" customFormat="1" ht="11.25" x14ac:dyDescent="0.2"/>
    <row r="1101" s="72" customFormat="1" ht="11.25" x14ac:dyDescent="0.2"/>
    <row r="1102" s="72" customFormat="1" ht="11.25" x14ac:dyDescent="0.2"/>
    <row r="1103" s="72" customFormat="1" ht="11.25" x14ac:dyDescent="0.2"/>
    <row r="1104" s="72" customFormat="1" ht="11.25" x14ac:dyDescent="0.2"/>
    <row r="1105" s="72" customFormat="1" ht="11.25" x14ac:dyDescent="0.2"/>
    <row r="1106" s="72" customFormat="1" ht="11.25" x14ac:dyDescent="0.2"/>
    <row r="1107" s="72" customFormat="1" ht="11.25" x14ac:dyDescent="0.2"/>
    <row r="1108" s="72" customFormat="1" ht="11.25" x14ac:dyDescent="0.2"/>
    <row r="1109" s="72" customFormat="1" ht="11.25" x14ac:dyDescent="0.2"/>
    <row r="1110" s="72" customFormat="1" ht="11.25" x14ac:dyDescent="0.2"/>
    <row r="1111" s="72" customFormat="1" ht="11.25" x14ac:dyDescent="0.2"/>
    <row r="1112" s="72" customFormat="1" ht="11.25" x14ac:dyDescent="0.2"/>
    <row r="1113" s="72" customFormat="1" ht="11.25" x14ac:dyDescent="0.2"/>
    <row r="1114" s="72" customFormat="1" ht="11.25" x14ac:dyDescent="0.2"/>
    <row r="1115" s="72" customFormat="1" ht="11.25" x14ac:dyDescent="0.2"/>
    <row r="1116" s="72" customFormat="1" ht="11.25" x14ac:dyDescent="0.2"/>
    <row r="1117" s="72" customFormat="1" ht="11.25" x14ac:dyDescent="0.2"/>
    <row r="1118" s="72" customFormat="1" ht="11.25" x14ac:dyDescent="0.2"/>
    <row r="1119" s="72" customFormat="1" ht="11.25" x14ac:dyDescent="0.2"/>
    <row r="1120" s="72" customFormat="1" ht="11.25" x14ac:dyDescent="0.2"/>
    <row r="1121" s="72" customFormat="1" ht="11.25" x14ac:dyDescent="0.2"/>
    <row r="1122" s="72" customFormat="1" ht="11.25" x14ac:dyDescent="0.2"/>
    <row r="1123" s="72" customFormat="1" ht="11.25" x14ac:dyDescent="0.2"/>
    <row r="1124" s="72" customFormat="1" ht="11.25" x14ac:dyDescent="0.2"/>
    <row r="1125" s="72" customFormat="1" ht="11.25" x14ac:dyDescent="0.2"/>
    <row r="1126" s="72" customFormat="1" ht="11.25" x14ac:dyDescent="0.2"/>
    <row r="1127" s="72" customFormat="1" ht="11.25" x14ac:dyDescent="0.2"/>
    <row r="1128" s="72" customFormat="1" ht="11.25" x14ac:dyDescent="0.2"/>
    <row r="1129" s="72" customFormat="1" ht="11.25" x14ac:dyDescent="0.2"/>
    <row r="1130" s="72" customFormat="1" ht="11.25" x14ac:dyDescent="0.2"/>
    <row r="1131" s="72" customFormat="1" ht="11.25" x14ac:dyDescent="0.2"/>
    <row r="1132" s="72" customFormat="1" ht="11.25" x14ac:dyDescent="0.2"/>
    <row r="1133" s="72" customFormat="1" ht="11.25" x14ac:dyDescent="0.2"/>
    <row r="1134" s="72" customFormat="1" ht="11.25" x14ac:dyDescent="0.2"/>
    <row r="1135" s="72" customFormat="1" ht="11.25" x14ac:dyDescent="0.2"/>
    <row r="1136" s="72" customFormat="1" ht="11.25" x14ac:dyDescent="0.2"/>
    <row r="1137" s="72" customFormat="1" ht="11.25" x14ac:dyDescent="0.2"/>
    <row r="1138" s="72" customFormat="1" ht="11.25" x14ac:dyDescent="0.2"/>
    <row r="1139" s="72" customFormat="1" ht="11.25" x14ac:dyDescent="0.2"/>
    <row r="1140" s="72" customFormat="1" ht="11.25" x14ac:dyDescent="0.2"/>
    <row r="1141" s="72" customFormat="1" ht="11.25" x14ac:dyDescent="0.2"/>
    <row r="1142" s="72" customFormat="1" ht="11.25" x14ac:dyDescent="0.2"/>
    <row r="1143" s="72" customFormat="1" ht="11.25" x14ac:dyDescent="0.2"/>
    <row r="1144" s="72" customFormat="1" ht="11.25" x14ac:dyDescent="0.2"/>
    <row r="1145" s="72" customFormat="1" ht="11.25" x14ac:dyDescent="0.2"/>
    <row r="1146" s="72" customFormat="1" ht="11.25" x14ac:dyDescent="0.2"/>
    <row r="1147" s="72" customFormat="1" ht="11.25" x14ac:dyDescent="0.2"/>
    <row r="1148" s="72" customFormat="1" ht="11.25" x14ac:dyDescent="0.2"/>
    <row r="1149" s="72" customFormat="1" ht="11.25" x14ac:dyDescent="0.2"/>
    <row r="1150" s="72" customFormat="1" ht="11.25" x14ac:dyDescent="0.2"/>
    <row r="1151" s="72" customFormat="1" ht="11.25" x14ac:dyDescent="0.2"/>
    <row r="1152" s="72" customFormat="1" ht="11.25" x14ac:dyDescent="0.2"/>
    <row r="1153" s="72" customFormat="1" ht="11.25" x14ac:dyDescent="0.2"/>
    <row r="1154" s="72" customFormat="1" ht="11.25" x14ac:dyDescent="0.2"/>
    <row r="1155" s="72" customFormat="1" ht="11.25" x14ac:dyDescent="0.2"/>
    <row r="1156" s="72" customFormat="1" ht="11.25" x14ac:dyDescent="0.2"/>
    <row r="1157" s="72" customFormat="1" ht="11.25" x14ac:dyDescent="0.2"/>
    <row r="1158" s="72" customFormat="1" ht="11.25" x14ac:dyDescent="0.2"/>
    <row r="1159" s="72" customFormat="1" ht="11.25" x14ac:dyDescent="0.2"/>
    <row r="1160" s="72" customFormat="1" ht="11.25" x14ac:dyDescent="0.2"/>
    <row r="1161" s="72" customFormat="1" ht="11.25" x14ac:dyDescent="0.2"/>
    <row r="1162" s="72" customFormat="1" ht="11.25" x14ac:dyDescent="0.2"/>
    <row r="1163" s="72" customFormat="1" ht="11.25" x14ac:dyDescent="0.2"/>
    <row r="1164" s="72" customFormat="1" ht="11.25" x14ac:dyDescent="0.2"/>
    <row r="1165" s="72" customFormat="1" ht="11.25" x14ac:dyDescent="0.2"/>
    <row r="1166" s="72" customFormat="1" ht="11.25" x14ac:dyDescent="0.2"/>
    <row r="1167" s="72" customFormat="1" ht="11.25" x14ac:dyDescent="0.2"/>
    <row r="1168" s="72" customFormat="1" ht="11.25" x14ac:dyDescent="0.2"/>
    <row r="1169" s="72" customFormat="1" ht="11.25" x14ac:dyDescent="0.2"/>
    <row r="1170" s="72" customFormat="1" ht="11.25" x14ac:dyDescent="0.2"/>
    <row r="1171" s="72" customFormat="1" ht="11.25" x14ac:dyDescent="0.2"/>
    <row r="1172" s="72" customFormat="1" ht="11.25" x14ac:dyDescent="0.2"/>
    <row r="1173" s="72" customFormat="1" ht="11.25" x14ac:dyDescent="0.2"/>
    <row r="1174" s="72" customFormat="1" ht="11.25" x14ac:dyDescent="0.2"/>
    <row r="1175" s="72" customFormat="1" ht="11.25" x14ac:dyDescent="0.2"/>
    <row r="1176" s="72" customFormat="1" ht="11.25" x14ac:dyDescent="0.2"/>
    <row r="1177" s="72" customFormat="1" ht="11.25" x14ac:dyDescent="0.2"/>
    <row r="1178" s="72" customFormat="1" ht="11.25" x14ac:dyDescent="0.2"/>
    <row r="1179" s="72" customFormat="1" ht="11.25" x14ac:dyDescent="0.2"/>
    <row r="1180" s="72" customFormat="1" ht="11.25" x14ac:dyDescent="0.2"/>
    <row r="1181" s="72" customFormat="1" ht="11.25" x14ac:dyDescent="0.2"/>
    <row r="1182" s="72" customFormat="1" ht="11.25" x14ac:dyDescent="0.2"/>
    <row r="1183" s="72" customFormat="1" ht="11.25" x14ac:dyDescent="0.2"/>
    <row r="1184" s="72" customFormat="1" ht="11.25" x14ac:dyDescent="0.2"/>
    <row r="1185" s="72" customFormat="1" ht="11.25" x14ac:dyDescent="0.2"/>
    <row r="1186" s="72" customFormat="1" ht="11.25" x14ac:dyDescent="0.2"/>
    <row r="1187" s="72" customFormat="1" ht="11.25" x14ac:dyDescent="0.2"/>
    <row r="1188" s="72" customFormat="1" ht="11.25" x14ac:dyDescent="0.2"/>
    <row r="1189" s="72" customFormat="1" ht="11.25" x14ac:dyDescent="0.2"/>
    <row r="1190" s="72" customFormat="1" ht="11.25" x14ac:dyDescent="0.2"/>
    <row r="1191" s="72" customFormat="1" ht="11.25" x14ac:dyDescent="0.2"/>
    <row r="1192" s="72" customFormat="1" ht="11.25" x14ac:dyDescent="0.2"/>
    <row r="1193" s="72" customFormat="1" ht="11.25" x14ac:dyDescent="0.2"/>
    <row r="1194" s="72" customFormat="1" ht="11.25" x14ac:dyDescent="0.2"/>
    <row r="1195" s="72" customFormat="1" ht="11.25" x14ac:dyDescent="0.2"/>
    <row r="1196" s="72" customFormat="1" ht="11.25" x14ac:dyDescent="0.2"/>
    <row r="1197" s="72" customFormat="1" ht="11.25" x14ac:dyDescent="0.2"/>
    <row r="1198" s="72" customFormat="1" ht="11.25" x14ac:dyDescent="0.2"/>
    <row r="1199" s="72" customFormat="1" ht="11.25" x14ac:dyDescent="0.2"/>
    <row r="1200" s="72" customFormat="1" ht="11.25" x14ac:dyDescent="0.2"/>
    <row r="1201" s="72" customFormat="1" ht="11.25" x14ac:dyDescent="0.2"/>
    <row r="1202" s="72" customFormat="1" ht="11.25" x14ac:dyDescent="0.2"/>
    <row r="1203" s="72" customFormat="1" ht="11.25" x14ac:dyDescent="0.2"/>
    <row r="1204" s="72" customFormat="1" ht="11.25" x14ac:dyDescent="0.2"/>
    <row r="1205" s="72" customFormat="1" ht="11.25" x14ac:dyDescent="0.2"/>
    <row r="1206" s="72" customFormat="1" ht="11.25" x14ac:dyDescent="0.2"/>
    <row r="1207" s="72" customFormat="1" ht="11.25" x14ac:dyDescent="0.2"/>
    <row r="1208" s="72" customFormat="1" ht="11.25" x14ac:dyDescent="0.2"/>
    <row r="1209" s="72" customFormat="1" ht="11.25" x14ac:dyDescent="0.2"/>
    <row r="1210" s="72" customFormat="1" ht="11.25" x14ac:dyDescent="0.2"/>
    <row r="1211" s="72" customFormat="1" ht="11.25" x14ac:dyDescent="0.2"/>
    <row r="1212" s="72" customFormat="1" ht="11.25" x14ac:dyDescent="0.2"/>
    <row r="1213" s="72" customFormat="1" ht="11.25" x14ac:dyDescent="0.2"/>
    <row r="1214" s="72" customFormat="1" ht="11.25" x14ac:dyDescent="0.2"/>
    <row r="1215" s="72" customFormat="1" ht="11.25" x14ac:dyDescent="0.2"/>
    <row r="1216" s="72" customFormat="1" ht="11.25" x14ac:dyDescent="0.2"/>
    <row r="1217" s="72" customFormat="1" ht="11.25" x14ac:dyDescent="0.2"/>
    <row r="1218" s="72" customFormat="1" ht="11.25" x14ac:dyDescent="0.2"/>
    <row r="1219" s="72" customFormat="1" ht="11.25" x14ac:dyDescent="0.2"/>
    <row r="1220" s="72" customFormat="1" ht="11.25" x14ac:dyDescent="0.2"/>
    <row r="1221" s="72" customFormat="1" ht="11.25" x14ac:dyDescent="0.2"/>
    <row r="1222" s="72" customFormat="1" ht="11.25" x14ac:dyDescent="0.2"/>
    <row r="1223" s="72" customFormat="1" ht="11.25" x14ac:dyDescent="0.2"/>
    <row r="1224" s="72" customFormat="1" ht="11.25" x14ac:dyDescent="0.2"/>
    <row r="1225" s="72" customFormat="1" ht="11.25" x14ac:dyDescent="0.2"/>
    <row r="1226" s="72" customFormat="1" ht="11.25" x14ac:dyDescent="0.2"/>
    <row r="1227" s="72" customFormat="1" ht="11.25" x14ac:dyDescent="0.2"/>
    <row r="1228" s="72" customFormat="1" ht="11.25" x14ac:dyDescent="0.2"/>
    <row r="1229" s="72" customFormat="1" ht="11.25" x14ac:dyDescent="0.2"/>
    <row r="1230" s="72" customFormat="1" ht="11.25" x14ac:dyDescent="0.2"/>
    <row r="1231" s="72" customFormat="1" ht="11.25" x14ac:dyDescent="0.2"/>
    <row r="1232" s="72" customFormat="1" ht="11.25" x14ac:dyDescent="0.2"/>
    <row r="1233" s="72" customFormat="1" ht="11.25" x14ac:dyDescent="0.2"/>
    <row r="1234" s="72" customFormat="1" ht="11.25" x14ac:dyDescent="0.2"/>
    <row r="1235" s="72" customFormat="1" ht="11.25" x14ac:dyDescent="0.2"/>
    <row r="1236" s="72" customFormat="1" ht="11.25" x14ac:dyDescent="0.2"/>
    <row r="1237" s="72" customFormat="1" ht="11.25" x14ac:dyDescent="0.2"/>
    <row r="1238" s="72" customFormat="1" ht="11.25" x14ac:dyDescent="0.2"/>
    <row r="1239" s="72" customFormat="1" ht="11.25" x14ac:dyDescent="0.2"/>
    <row r="1240" s="72" customFormat="1" ht="11.25" x14ac:dyDescent="0.2"/>
    <row r="1241" s="72" customFormat="1" ht="11.25" x14ac:dyDescent="0.2"/>
    <row r="1242" s="72" customFormat="1" ht="11.25" x14ac:dyDescent="0.2"/>
    <row r="1243" s="72" customFormat="1" ht="11.25" x14ac:dyDescent="0.2"/>
    <row r="1244" s="72" customFormat="1" ht="11.25" x14ac:dyDescent="0.2"/>
    <row r="1245" s="72" customFormat="1" ht="11.25" x14ac:dyDescent="0.2"/>
    <row r="1246" s="72" customFormat="1" ht="11.25" x14ac:dyDescent="0.2"/>
    <row r="1247" s="72" customFormat="1" ht="11.25" x14ac:dyDescent="0.2"/>
    <row r="1248" s="72" customFormat="1" ht="11.25" x14ac:dyDescent="0.2"/>
    <row r="1249" s="72" customFormat="1" ht="11.25" x14ac:dyDescent="0.2"/>
    <row r="1250" s="72" customFormat="1" ht="11.25" x14ac:dyDescent="0.2"/>
    <row r="1251" s="72" customFormat="1" ht="11.25" x14ac:dyDescent="0.2"/>
    <row r="1252" s="72" customFormat="1" ht="11.25" x14ac:dyDescent="0.2"/>
    <row r="1253" s="72" customFormat="1" ht="11.25" x14ac:dyDescent="0.2"/>
    <row r="1254" s="72" customFormat="1" ht="11.25" x14ac:dyDescent="0.2"/>
    <row r="1255" s="72" customFormat="1" ht="11.25" x14ac:dyDescent="0.2"/>
    <row r="1256" s="72" customFormat="1" ht="11.25" x14ac:dyDescent="0.2"/>
    <row r="1257" s="72" customFormat="1" ht="11.25" x14ac:dyDescent="0.2"/>
    <row r="1258" s="72" customFormat="1" ht="11.25" x14ac:dyDescent="0.2"/>
    <row r="1259" s="72" customFormat="1" ht="11.25" x14ac:dyDescent="0.2"/>
    <row r="1260" s="72" customFormat="1" ht="11.25" x14ac:dyDescent="0.2"/>
    <row r="1261" s="72" customFormat="1" ht="11.25" x14ac:dyDescent="0.2"/>
    <row r="1262" s="72" customFormat="1" ht="11.25" x14ac:dyDescent="0.2"/>
    <row r="1263" s="72" customFormat="1" ht="11.25" x14ac:dyDescent="0.2"/>
    <row r="1264" s="72" customFormat="1" ht="11.25" x14ac:dyDescent="0.2"/>
    <row r="1265" s="72" customFormat="1" ht="11.25" x14ac:dyDescent="0.2"/>
    <row r="1266" s="72" customFormat="1" ht="11.25" x14ac:dyDescent="0.2"/>
    <row r="1267" s="72" customFormat="1" ht="11.25" x14ac:dyDescent="0.2"/>
    <row r="1268" s="72" customFormat="1" ht="11.25" x14ac:dyDescent="0.2"/>
    <row r="1269" s="72" customFormat="1" ht="11.25" x14ac:dyDescent="0.2"/>
    <row r="1270" s="72" customFormat="1" ht="11.25" x14ac:dyDescent="0.2"/>
    <row r="1271" s="72" customFormat="1" ht="11.25" x14ac:dyDescent="0.2"/>
    <row r="1272" s="72" customFormat="1" ht="11.25" x14ac:dyDescent="0.2"/>
    <row r="1273" s="72" customFormat="1" ht="11.25" x14ac:dyDescent="0.2"/>
    <row r="1274" s="72" customFormat="1" ht="11.25" x14ac:dyDescent="0.2"/>
    <row r="1275" s="72" customFormat="1" ht="11.25" x14ac:dyDescent="0.2"/>
    <row r="1276" s="72" customFormat="1" ht="11.25" x14ac:dyDescent="0.2"/>
    <row r="1277" s="72" customFormat="1" ht="11.25" x14ac:dyDescent="0.2"/>
    <row r="1278" s="72" customFormat="1" ht="11.25" x14ac:dyDescent="0.2"/>
    <row r="1279" s="72" customFormat="1" ht="11.25" x14ac:dyDescent="0.2"/>
    <row r="1280" s="72" customFormat="1" ht="11.25" x14ac:dyDescent="0.2"/>
    <row r="1281" s="72" customFormat="1" ht="11.25" x14ac:dyDescent="0.2"/>
    <row r="1282" s="72" customFormat="1" ht="11.25" x14ac:dyDescent="0.2"/>
    <row r="1283" s="72" customFormat="1" ht="11.25" x14ac:dyDescent="0.2"/>
    <row r="1284" s="72" customFormat="1" ht="11.25" x14ac:dyDescent="0.2"/>
    <row r="1285" s="72" customFormat="1" ht="11.25" x14ac:dyDescent="0.2"/>
    <row r="1286" s="72" customFormat="1" ht="11.25" x14ac:dyDescent="0.2"/>
    <row r="1287" s="72" customFormat="1" ht="11.25" x14ac:dyDescent="0.2"/>
    <row r="1288" s="72" customFormat="1" ht="11.25" x14ac:dyDescent="0.2"/>
    <row r="1289" s="72" customFormat="1" ht="11.25" x14ac:dyDescent="0.2"/>
    <row r="1290" s="72" customFormat="1" ht="11.25" x14ac:dyDescent="0.2"/>
    <row r="1291" s="72" customFormat="1" ht="11.25" x14ac:dyDescent="0.2"/>
    <row r="1292" s="72" customFormat="1" ht="11.25" x14ac:dyDescent="0.2"/>
    <row r="1293" s="72" customFormat="1" ht="11.25" x14ac:dyDescent="0.2"/>
    <row r="1294" s="72" customFormat="1" ht="11.25" x14ac:dyDescent="0.2"/>
    <row r="1295" s="72" customFormat="1" ht="11.25" x14ac:dyDescent="0.2"/>
    <row r="1296" s="72" customFormat="1" ht="11.25" x14ac:dyDescent="0.2"/>
    <row r="1297" s="72" customFormat="1" ht="11.25" x14ac:dyDescent="0.2"/>
    <row r="1298" s="72" customFormat="1" ht="11.25" x14ac:dyDescent="0.2"/>
    <row r="1299" s="72" customFormat="1" ht="11.25" x14ac:dyDescent="0.2"/>
    <row r="1300" s="72" customFormat="1" ht="11.25" x14ac:dyDescent="0.2"/>
    <row r="1301" s="72" customFormat="1" ht="11.25" x14ac:dyDescent="0.2"/>
    <row r="1302" s="72" customFormat="1" ht="11.25" x14ac:dyDescent="0.2"/>
    <row r="1303" s="72" customFormat="1" ht="11.25" x14ac:dyDescent="0.2"/>
    <row r="1304" s="72" customFormat="1" ht="11.25" x14ac:dyDescent="0.2"/>
    <row r="1305" s="72" customFormat="1" ht="11.25" x14ac:dyDescent="0.2"/>
    <row r="1306" s="72" customFormat="1" ht="11.25" x14ac:dyDescent="0.2"/>
    <row r="1307" s="72" customFormat="1" ht="11.25" x14ac:dyDescent="0.2"/>
    <row r="1308" s="72" customFormat="1" ht="11.25" x14ac:dyDescent="0.2"/>
    <row r="1309" s="72" customFormat="1" ht="11.25" x14ac:dyDescent="0.2"/>
    <row r="1310" s="72" customFormat="1" ht="11.25" x14ac:dyDescent="0.2"/>
    <row r="1311" s="72" customFormat="1" ht="11.25" x14ac:dyDescent="0.2"/>
    <row r="1312" s="72" customFormat="1" ht="11.25" x14ac:dyDescent="0.2"/>
    <row r="1313" s="72" customFormat="1" ht="11.25" x14ac:dyDescent="0.2"/>
    <row r="1314" s="72" customFormat="1" ht="11.25" x14ac:dyDescent="0.2"/>
    <row r="1315" s="72" customFormat="1" ht="11.25" x14ac:dyDescent="0.2"/>
    <row r="1316" s="72" customFormat="1" ht="11.25" x14ac:dyDescent="0.2"/>
    <row r="1317" s="72" customFormat="1" ht="11.25" x14ac:dyDescent="0.2"/>
    <row r="1318" s="72" customFormat="1" ht="11.25" x14ac:dyDescent="0.2"/>
    <row r="1319" s="72" customFormat="1" ht="11.25" x14ac:dyDescent="0.2"/>
    <row r="1320" s="72" customFormat="1" ht="11.25" x14ac:dyDescent="0.2"/>
    <row r="1321" s="72" customFormat="1" ht="11.25" x14ac:dyDescent="0.2"/>
    <row r="1322" s="72" customFormat="1" ht="11.25" x14ac:dyDescent="0.2"/>
    <row r="1323" s="72" customFormat="1" ht="11.25" x14ac:dyDescent="0.2"/>
    <row r="1324" s="72" customFormat="1" ht="11.25" x14ac:dyDescent="0.2"/>
    <row r="1325" s="72" customFormat="1" ht="11.25" x14ac:dyDescent="0.2"/>
    <row r="1326" s="72" customFormat="1" ht="11.25" x14ac:dyDescent="0.2"/>
    <row r="1327" s="72" customFormat="1" ht="11.25" x14ac:dyDescent="0.2"/>
    <row r="1328" s="72" customFormat="1" ht="11.25" x14ac:dyDescent="0.2"/>
    <row r="1329" s="72" customFormat="1" ht="11.25" x14ac:dyDescent="0.2"/>
    <row r="1330" s="72" customFormat="1" ht="11.25" x14ac:dyDescent="0.2"/>
    <row r="1331" s="72" customFormat="1" ht="11.25" x14ac:dyDescent="0.2"/>
    <row r="1332" s="72" customFormat="1" ht="11.25" x14ac:dyDescent="0.2"/>
    <row r="1333" s="72" customFormat="1" ht="11.25" x14ac:dyDescent="0.2"/>
    <row r="1334" s="72" customFormat="1" ht="11.25" x14ac:dyDescent="0.2"/>
    <row r="1335" s="72" customFormat="1" ht="11.25" x14ac:dyDescent="0.2"/>
    <row r="1336" s="72" customFormat="1" ht="11.25" x14ac:dyDescent="0.2"/>
    <row r="1337" s="72" customFormat="1" ht="11.25" x14ac:dyDescent="0.2"/>
    <row r="1338" s="72" customFormat="1" ht="11.25" x14ac:dyDescent="0.2"/>
    <row r="1339" s="72" customFormat="1" ht="11.25" x14ac:dyDescent="0.2"/>
    <row r="1340" s="72" customFormat="1" ht="11.25" x14ac:dyDescent="0.2"/>
    <row r="1341" s="72" customFormat="1" ht="11.25" x14ac:dyDescent="0.2"/>
    <row r="1342" s="72" customFormat="1" ht="11.25" x14ac:dyDescent="0.2"/>
    <row r="1343" s="72" customFormat="1" ht="11.25" x14ac:dyDescent="0.2"/>
    <row r="1344" s="72" customFormat="1" ht="11.25" x14ac:dyDescent="0.2"/>
    <row r="1345" s="72" customFormat="1" ht="11.25" x14ac:dyDescent="0.2"/>
    <row r="1346" s="72" customFormat="1" ht="11.25" x14ac:dyDescent="0.2"/>
    <row r="1347" s="72" customFormat="1" ht="11.25" x14ac:dyDescent="0.2"/>
    <row r="1348" s="72" customFormat="1" ht="11.25" x14ac:dyDescent="0.2"/>
    <row r="1349" s="72" customFormat="1" ht="11.25" x14ac:dyDescent="0.2"/>
    <row r="1350" s="72" customFormat="1" ht="11.25" x14ac:dyDescent="0.2"/>
    <row r="1351" s="72" customFormat="1" ht="11.25" x14ac:dyDescent="0.2"/>
    <row r="1352" s="72" customFormat="1" ht="11.25" x14ac:dyDescent="0.2"/>
    <row r="1353" s="72" customFormat="1" ht="11.25" x14ac:dyDescent="0.2"/>
    <row r="1354" s="72" customFormat="1" ht="11.25" x14ac:dyDescent="0.2"/>
    <row r="1355" s="72" customFormat="1" ht="11.25" x14ac:dyDescent="0.2"/>
    <row r="1356" s="72" customFormat="1" ht="11.25" x14ac:dyDescent="0.2"/>
    <row r="1357" s="72" customFormat="1" ht="11.25" x14ac:dyDescent="0.2"/>
    <row r="1358" s="72" customFormat="1" ht="11.25" x14ac:dyDescent="0.2"/>
    <row r="1359" s="72" customFormat="1" ht="11.25" x14ac:dyDescent="0.2"/>
    <row r="1360" s="72" customFormat="1" ht="11.25" x14ac:dyDescent="0.2"/>
    <row r="1361" s="72" customFormat="1" ht="11.25" x14ac:dyDescent="0.2"/>
    <row r="1362" s="72" customFormat="1" ht="11.25" x14ac:dyDescent="0.2"/>
    <row r="1363" s="72" customFormat="1" ht="11.25" x14ac:dyDescent="0.2"/>
    <row r="1364" s="72" customFormat="1" ht="11.25" x14ac:dyDescent="0.2"/>
    <row r="1365" s="72" customFormat="1" ht="11.25" x14ac:dyDescent="0.2"/>
    <row r="1366" s="72" customFormat="1" ht="11.25" x14ac:dyDescent="0.2"/>
    <row r="1367" s="72" customFormat="1" ht="11.25" x14ac:dyDescent="0.2"/>
    <row r="1368" s="72" customFormat="1" ht="11.25" x14ac:dyDescent="0.2"/>
    <row r="1369" s="72" customFormat="1" ht="11.25" x14ac:dyDescent="0.2"/>
    <row r="1370" s="72" customFormat="1" ht="11.25" x14ac:dyDescent="0.2"/>
    <row r="1371" s="72" customFormat="1" ht="11.25" x14ac:dyDescent="0.2"/>
    <row r="1372" s="72" customFormat="1" ht="11.25" x14ac:dyDescent="0.2"/>
    <row r="1373" s="72" customFormat="1" ht="11.25" x14ac:dyDescent="0.2"/>
    <row r="1374" s="72" customFormat="1" ht="11.25" x14ac:dyDescent="0.2"/>
    <row r="1375" s="72" customFormat="1" ht="11.25" x14ac:dyDescent="0.2"/>
    <row r="1376" s="72" customFormat="1" ht="11.25" x14ac:dyDescent="0.2"/>
    <row r="1377" s="72" customFormat="1" ht="11.25" x14ac:dyDescent="0.2"/>
    <row r="1378" s="72" customFormat="1" ht="11.25" x14ac:dyDescent="0.2"/>
    <row r="1379" s="72" customFormat="1" ht="11.25" x14ac:dyDescent="0.2"/>
    <row r="1380" s="72" customFormat="1" ht="11.25" x14ac:dyDescent="0.2"/>
    <row r="1381" s="72" customFormat="1" ht="11.25" x14ac:dyDescent="0.2"/>
    <row r="1382" s="72" customFormat="1" ht="11.25" x14ac:dyDescent="0.2"/>
    <row r="1383" s="72" customFormat="1" ht="11.25" x14ac:dyDescent="0.2"/>
    <row r="1384" s="72" customFormat="1" ht="11.25" x14ac:dyDescent="0.2"/>
    <row r="1385" s="72" customFormat="1" ht="11.25" x14ac:dyDescent="0.2"/>
    <row r="1386" s="72" customFormat="1" ht="11.25" x14ac:dyDescent="0.2"/>
    <row r="1387" s="72" customFormat="1" ht="11.25" x14ac:dyDescent="0.2"/>
    <row r="1388" s="72" customFormat="1" ht="11.25" x14ac:dyDescent="0.2"/>
    <row r="1389" s="72" customFormat="1" ht="11.25" x14ac:dyDescent="0.2"/>
    <row r="1390" s="72" customFormat="1" ht="11.25" x14ac:dyDescent="0.2"/>
    <row r="1391" s="72" customFormat="1" ht="11.25" x14ac:dyDescent="0.2"/>
    <row r="1392" s="72" customFormat="1" ht="11.25" x14ac:dyDescent="0.2"/>
    <row r="1393" s="72" customFormat="1" ht="11.25" x14ac:dyDescent="0.2"/>
    <row r="1394" s="72" customFormat="1" ht="11.25" x14ac:dyDescent="0.2"/>
    <row r="1395" s="72" customFormat="1" ht="11.25" x14ac:dyDescent="0.2"/>
    <row r="1396" s="72" customFormat="1" ht="11.25" x14ac:dyDescent="0.2"/>
    <row r="1397" s="72" customFormat="1" ht="11.25" x14ac:dyDescent="0.2"/>
    <row r="1398" s="72" customFormat="1" ht="11.25" x14ac:dyDescent="0.2"/>
    <row r="1399" s="72" customFormat="1" ht="11.25" x14ac:dyDescent="0.2"/>
    <row r="1400" s="72" customFormat="1" ht="11.25" x14ac:dyDescent="0.2"/>
    <row r="1401" s="72" customFormat="1" ht="11.25" x14ac:dyDescent="0.2"/>
    <row r="1402" s="72" customFormat="1" ht="11.25" x14ac:dyDescent="0.2"/>
    <row r="1403" s="72" customFormat="1" ht="11.25" x14ac:dyDescent="0.2"/>
    <row r="1404" s="72" customFormat="1" ht="11.25" x14ac:dyDescent="0.2"/>
    <row r="1405" s="72" customFormat="1" ht="11.25" x14ac:dyDescent="0.2"/>
    <row r="1406" s="72" customFormat="1" ht="11.25" x14ac:dyDescent="0.2"/>
    <row r="1407" s="72" customFormat="1" ht="11.25" x14ac:dyDescent="0.2"/>
    <row r="1408" s="72" customFormat="1" ht="11.25" x14ac:dyDescent="0.2"/>
    <row r="1409" s="72" customFormat="1" ht="11.25" x14ac:dyDescent="0.2"/>
    <row r="1410" s="72" customFormat="1" ht="11.25" x14ac:dyDescent="0.2"/>
    <row r="1411" s="72" customFormat="1" ht="11.25" x14ac:dyDescent="0.2"/>
    <row r="1412" s="72" customFormat="1" ht="11.25" x14ac:dyDescent="0.2"/>
    <row r="1413" s="72" customFormat="1" ht="11.25" x14ac:dyDescent="0.2"/>
    <row r="1414" s="72" customFormat="1" ht="11.25" x14ac:dyDescent="0.2"/>
    <row r="1415" s="72" customFormat="1" ht="11.25" x14ac:dyDescent="0.2"/>
    <row r="1416" s="72" customFormat="1" ht="11.25" x14ac:dyDescent="0.2"/>
    <row r="1417" s="72" customFormat="1" ht="11.25" x14ac:dyDescent="0.2"/>
    <row r="1418" s="72" customFormat="1" ht="11.25" x14ac:dyDescent="0.2"/>
    <row r="1419" s="72" customFormat="1" ht="11.25" x14ac:dyDescent="0.2"/>
    <row r="1420" s="72" customFormat="1" ht="11.25" x14ac:dyDescent="0.2"/>
    <row r="1421" s="72" customFormat="1" ht="11.25" x14ac:dyDescent="0.2"/>
    <row r="1422" s="72" customFormat="1" ht="11.25" x14ac:dyDescent="0.2"/>
    <row r="1423" s="72" customFormat="1" ht="11.25" x14ac:dyDescent="0.2"/>
    <row r="1424" s="72" customFormat="1" ht="11.25" x14ac:dyDescent="0.2"/>
    <row r="1425" s="72" customFormat="1" ht="11.25" x14ac:dyDescent="0.2"/>
    <row r="1426" s="72" customFormat="1" ht="11.25" x14ac:dyDescent="0.2"/>
    <row r="1427" s="72" customFormat="1" ht="11.25" x14ac:dyDescent="0.2"/>
    <row r="1428" s="72" customFormat="1" ht="11.25" x14ac:dyDescent="0.2"/>
    <row r="1429" s="72" customFormat="1" ht="11.25" x14ac:dyDescent="0.2"/>
    <row r="1430" s="72" customFormat="1" ht="11.25" x14ac:dyDescent="0.2"/>
    <row r="1431" s="72" customFormat="1" ht="11.25" x14ac:dyDescent="0.2"/>
    <row r="1432" s="72" customFormat="1" ht="11.25" x14ac:dyDescent="0.2"/>
    <row r="1433" s="72" customFormat="1" ht="11.25" x14ac:dyDescent="0.2"/>
    <row r="1434" s="72" customFormat="1" ht="11.25" x14ac:dyDescent="0.2"/>
    <row r="1435" s="72" customFormat="1" ht="11.25" x14ac:dyDescent="0.2"/>
    <row r="1436" s="72" customFormat="1" ht="11.25" x14ac:dyDescent="0.2"/>
    <row r="1437" s="72" customFormat="1" ht="11.25" x14ac:dyDescent="0.2"/>
    <row r="1438" s="72" customFormat="1" ht="11.25" x14ac:dyDescent="0.2"/>
    <row r="1439" s="72" customFormat="1" ht="11.25" x14ac:dyDescent="0.2"/>
    <row r="1440" s="72" customFormat="1" ht="11.25" x14ac:dyDescent="0.2"/>
    <row r="1441" s="72" customFormat="1" ht="11.25" x14ac:dyDescent="0.2"/>
    <row r="1442" s="72" customFormat="1" ht="11.25" x14ac:dyDescent="0.2"/>
    <row r="1443" s="72" customFormat="1" ht="11.25" x14ac:dyDescent="0.2"/>
    <row r="1444" s="72" customFormat="1" ht="11.25" x14ac:dyDescent="0.2"/>
    <row r="1445" s="72" customFormat="1" ht="11.25" x14ac:dyDescent="0.2"/>
    <row r="1446" s="72" customFormat="1" ht="11.25" x14ac:dyDescent="0.2"/>
    <row r="1447" s="72" customFormat="1" ht="11.25" x14ac:dyDescent="0.2"/>
    <row r="1448" s="72" customFormat="1" ht="11.25" x14ac:dyDescent="0.2"/>
    <row r="1449" s="72" customFormat="1" ht="11.25" x14ac:dyDescent="0.2"/>
    <row r="1450" s="72" customFormat="1" ht="11.25" x14ac:dyDescent="0.2"/>
    <row r="1451" s="72" customFormat="1" ht="11.25" x14ac:dyDescent="0.2"/>
    <row r="1452" s="72" customFormat="1" ht="11.25" x14ac:dyDescent="0.2"/>
    <row r="1453" s="72" customFormat="1" ht="11.25" x14ac:dyDescent="0.2"/>
    <row r="1454" s="72" customFormat="1" ht="11.25" x14ac:dyDescent="0.2"/>
    <row r="1455" s="72" customFormat="1" ht="11.25" x14ac:dyDescent="0.2"/>
    <row r="1456" s="72" customFormat="1" ht="11.25" x14ac:dyDescent="0.2"/>
    <row r="1457" s="72" customFormat="1" ht="11.25" x14ac:dyDescent="0.2"/>
    <row r="1458" s="72" customFormat="1" ht="11.25" x14ac:dyDescent="0.2"/>
    <row r="1459" s="72" customFormat="1" ht="11.25" x14ac:dyDescent="0.2"/>
    <row r="1460" s="72" customFormat="1" ht="11.25" x14ac:dyDescent="0.2"/>
    <row r="1461" s="72" customFormat="1" ht="11.25" x14ac:dyDescent="0.2"/>
    <row r="1462" s="72" customFormat="1" ht="11.25" x14ac:dyDescent="0.2"/>
    <row r="1463" s="72" customFormat="1" ht="11.25" x14ac:dyDescent="0.2"/>
    <row r="1464" s="72" customFormat="1" ht="11.25" x14ac:dyDescent="0.2"/>
    <row r="1465" s="72" customFormat="1" ht="11.25" x14ac:dyDescent="0.2"/>
    <row r="1466" s="72" customFormat="1" ht="11.25" x14ac:dyDescent="0.2"/>
    <row r="1467" s="72" customFormat="1" ht="11.25" x14ac:dyDescent="0.2"/>
    <row r="1468" s="72" customFormat="1" ht="11.25" x14ac:dyDescent="0.2"/>
    <row r="1469" s="72" customFormat="1" ht="11.25" x14ac:dyDescent="0.2"/>
    <row r="1470" s="72" customFormat="1" ht="11.25" x14ac:dyDescent="0.2"/>
    <row r="1471" s="72" customFormat="1" ht="11.25" x14ac:dyDescent="0.2"/>
    <row r="1472" s="72" customFormat="1" ht="11.25" x14ac:dyDescent="0.2"/>
    <row r="1473" s="72" customFormat="1" ht="11.25" x14ac:dyDescent="0.2"/>
    <row r="1474" s="72" customFormat="1" ht="11.25" x14ac:dyDescent="0.2"/>
    <row r="1475" s="72" customFormat="1" ht="11.25" x14ac:dyDescent="0.2"/>
    <row r="1476" s="72" customFormat="1" ht="11.25" x14ac:dyDescent="0.2"/>
    <row r="1477" s="72" customFormat="1" ht="11.25" x14ac:dyDescent="0.2"/>
    <row r="1478" s="72" customFormat="1" ht="11.25" x14ac:dyDescent="0.2"/>
    <row r="1479" s="72" customFormat="1" ht="11.25" x14ac:dyDescent="0.2"/>
    <row r="1480" s="72" customFormat="1" ht="11.25" x14ac:dyDescent="0.2"/>
    <row r="1481" s="72" customFormat="1" ht="11.25" x14ac:dyDescent="0.2"/>
    <row r="1482" s="72" customFormat="1" ht="11.25" x14ac:dyDescent="0.2"/>
    <row r="1483" s="72" customFormat="1" ht="11.25" x14ac:dyDescent="0.2"/>
    <row r="1484" s="72" customFormat="1" ht="11.25" x14ac:dyDescent="0.2"/>
    <row r="1485" s="72" customFormat="1" ht="11.25" x14ac:dyDescent="0.2"/>
    <row r="1486" s="72" customFormat="1" ht="11.25" x14ac:dyDescent="0.2"/>
    <row r="1487" s="72" customFormat="1" ht="11.25" x14ac:dyDescent="0.2"/>
    <row r="1488" s="72" customFormat="1" ht="11.25" x14ac:dyDescent="0.2"/>
    <row r="1489" s="72" customFormat="1" ht="11.25" x14ac:dyDescent="0.2"/>
    <row r="1490" s="72" customFormat="1" ht="11.25" x14ac:dyDescent="0.2"/>
    <row r="1491" s="72" customFormat="1" ht="11.25" x14ac:dyDescent="0.2"/>
    <row r="1492" s="72" customFormat="1" ht="11.25" x14ac:dyDescent="0.2"/>
    <row r="1493" s="72" customFormat="1" ht="11.25" x14ac:dyDescent="0.2"/>
    <row r="1494" s="72" customFormat="1" ht="11.25" x14ac:dyDescent="0.2"/>
    <row r="1495" s="72" customFormat="1" ht="11.25" x14ac:dyDescent="0.2"/>
    <row r="1496" s="72" customFormat="1" ht="11.25" x14ac:dyDescent="0.2"/>
    <row r="1497" s="72" customFormat="1" ht="11.25" x14ac:dyDescent="0.2"/>
    <row r="1498" s="72" customFormat="1" ht="11.25" x14ac:dyDescent="0.2"/>
    <row r="1499" s="72" customFormat="1" ht="11.25" x14ac:dyDescent="0.2"/>
    <row r="1500" s="72" customFormat="1" ht="11.25" x14ac:dyDescent="0.2"/>
    <row r="1501" s="72" customFormat="1" ht="11.25" x14ac:dyDescent="0.2"/>
    <row r="1502" s="72" customFormat="1" ht="11.25" x14ac:dyDescent="0.2"/>
    <row r="1503" s="72" customFormat="1" ht="11.25" x14ac:dyDescent="0.2"/>
    <row r="1504" s="72" customFormat="1" ht="11.25" x14ac:dyDescent="0.2"/>
    <row r="1505" s="72" customFormat="1" ht="11.25" x14ac:dyDescent="0.2"/>
    <row r="1506" s="72" customFormat="1" ht="11.25" x14ac:dyDescent="0.2"/>
    <row r="1507" s="72" customFormat="1" ht="11.25" x14ac:dyDescent="0.2"/>
    <row r="1508" s="72" customFormat="1" ht="11.25" x14ac:dyDescent="0.2"/>
    <row r="1509" s="72" customFormat="1" ht="11.25" x14ac:dyDescent="0.2"/>
    <row r="1510" s="72" customFormat="1" ht="11.25" x14ac:dyDescent="0.2"/>
    <row r="1511" s="72" customFormat="1" ht="11.25" x14ac:dyDescent="0.2"/>
    <row r="1512" s="72" customFormat="1" ht="11.25" x14ac:dyDescent="0.2"/>
    <row r="1513" s="72" customFormat="1" ht="11.25" x14ac:dyDescent="0.2"/>
    <row r="1514" s="72" customFormat="1" ht="11.25" x14ac:dyDescent="0.2"/>
    <row r="1515" s="72" customFormat="1" ht="11.25" x14ac:dyDescent="0.2"/>
    <row r="1516" s="72" customFormat="1" ht="11.25" x14ac:dyDescent="0.2"/>
    <row r="1517" s="72" customFormat="1" ht="11.25" x14ac:dyDescent="0.2"/>
    <row r="1518" s="72" customFormat="1" ht="11.25" x14ac:dyDescent="0.2"/>
    <row r="1519" s="72" customFormat="1" ht="11.25" x14ac:dyDescent="0.2"/>
    <row r="1520" s="72" customFormat="1" ht="11.25" x14ac:dyDescent="0.2"/>
    <row r="1521" s="72" customFormat="1" ht="11.25" x14ac:dyDescent="0.2"/>
    <row r="1522" s="72" customFormat="1" ht="11.25" x14ac:dyDescent="0.2"/>
    <row r="1523" s="72" customFormat="1" ht="11.25" x14ac:dyDescent="0.2"/>
    <row r="1524" s="72" customFormat="1" ht="11.25" x14ac:dyDescent="0.2"/>
    <row r="1525" s="72" customFormat="1" ht="11.25" x14ac:dyDescent="0.2"/>
    <row r="1526" s="72" customFormat="1" ht="11.25" x14ac:dyDescent="0.2"/>
    <row r="1527" s="72" customFormat="1" ht="11.25" x14ac:dyDescent="0.2"/>
    <row r="1528" s="72" customFormat="1" ht="11.25" x14ac:dyDescent="0.2"/>
    <row r="1529" s="72" customFormat="1" ht="11.25" x14ac:dyDescent="0.2"/>
    <row r="1530" s="72" customFormat="1" ht="11.25" x14ac:dyDescent="0.2"/>
    <row r="1531" s="72" customFormat="1" ht="11.25" x14ac:dyDescent="0.2"/>
    <row r="1532" s="72" customFormat="1" ht="11.25" x14ac:dyDescent="0.2"/>
    <row r="1533" s="72" customFormat="1" ht="11.25" x14ac:dyDescent="0.2"/>
    <row r="1534" s="72" customFormat="1" ht="11.25" x14ac:dyDescent="0.2"/>
    <row r="1535" s="72" customFormat="1" ht="11.25" x14ac:dyDescent="0.2"/>
    <row r="1536" s="72" customFormat="1" ht="11.25" x14ac:dyDescent="0.2"/>
    <row r="1537" s="72" customFormat="1" ht="11.25" x14ac:dyDescent="0.2"/>
    <row r="1538" s="72" customFormat="1" ht="11.25" x14ac:dyDescent="0.2"/>
    <row r="1539" s="72" customFormat="1" ht="11.25" x14ac:dyDescent="0.2"/>
    <row r="1540" s="72" customFormat="1" ht="11.25" x14ac:dyDescent="0.2"/>
    <row r="1541" s="72" customFormat="1" ht="11.25" x14ac:dyDescent="0.2"/>
    <row r="1542" s="72" customFormat="1" ht="11.25" x14ac:dyDescent="0.2"/>
    <row r="1543" s="72" customFormat="1" ht="11.25" x14ac:dyDescent="0.2"/>
    <row r="1544" s="72" customFormat="1" ht="11.25" x14ac:dyDescent="0.2"/>
    <row r="1545" s="72" customFormat="1" ht="11.25" x14ac:dyDescent="0.2"/>
    <row r="1546" s="72" customFormat="1" ht="11.25" x14ac:dyDescent="0.2"/>
    <row r="1547" s="72" customFormat="1" ht="11.25" x14ac:dyDescent="0.2"/>
    <row r="1548" s="72" customFormat="1" ht="11.25" x14ac:dyDescent="0.2"/>
    <row r="1549" s="72" customFormat="1" ht="11.25" x14ac:dyDescent="0.2"/>
    <row r="1550" s="72" customFormat="1" ht="11.25" x14ac:dyDescent="0.2"/>
    <row r="1551" s="72" customFormat="1" ht="11.25" x14ac:dyDescent="0.2"/>
    <row r="1552" s="72" customFormat="1" ht="11.25" x14ac:dyDescent="0.2"/>
    <row r="1553" s="72" customFormat="1" ht="11.25" x14ac:dyDescent="0.2"/>
    <row r="1554" s="72" customFormat="1" ht="11.25" x14ac:dyDescent="0.2"/>
    <row r="1555" s="72" customFormat="1" ht="11.25" x14ac:dyDescent="0.2"/>
    <row r="1556" s="72" customFormat="1" ht="11.25" x14ac:dyDescent="0.2"/>
    <row r="1557" s="72" customFormat="1" ht="11.25" x14ac:dyDescent="0.2"/>
    <row r="1558" s="72" customFormat="1" ht="11.25" x14ac:dyDescent="0.2"/>
    <row r="1559" s="72" customFormat="1" ht="11.25" x14ac:dyDescent="0.2"/>
    <row r="1560" s="72" customFormat="1" ht="11.25" x14ac:dyDescent="0.2"/>
    <row r="1561" s="72" customFormat="1" ht="11.25" x14ac:dyDescent="0.2"/>
    <row r="1562" s="72" customFormat="1" ht="11.25" x14ac:dyDescent="0.2"/>
    <row r="1563" s="72" customFormat="1" ht="11.25" x14ac:dyDescent="0.2"/>
    <row r="1564" s="72" customFormat="1" ht="11.25" x14ac:dyDescent="0.2"/>
    <row r="1565" s="72" customFormat="1" ht="11.25" x14ac:dyDescent="0.2"/>
    <row r="1566" s="72" customFormat="1" ht="11.25" x14ac:dyDescent="0.2"/>
    <row r="1567" s="72" customFormat="1" ht="11.25" x14ac:dyDescent="0.2"/>
    <row r="1568" s="72" customFormat="1" ht="11.25" x14ac:dyDescent="0.2"/>
    <row r="1569" s="72" customFormat="1" ht="11.25" x14ac:dyDescent="0.2"/>
    <row r="1570" s="72" customFormat="1" ht="11.25" x14ac:dyDescent="0.2"/>
    <row r="1571" s="72" customFormat="1" ht="11.25" x14ac:dyDescent="0.2"/>
    <row r="1572" s="72" customFormat="1" ht="11.25" x14ac:dyDescent="0.2"/>
    <row r="1573" s="72" customFormat="1" ht="11.25" x14ac:dyDescent="0.2"/>
    <row r="1574" s="72" customFormat="1" ht="11.25" x14ac:dyDescent="0.2"/>
    <row r="1575" s="72" customFormat="1" ht="11.25" x14ac:dyDescent="0.2"/>
    <row r="1576" s="72" customFormat="1" ht="11.25" x14ac:dyDescent="0.2"/>
    <row r="1577" s="72" customFormat="1" ht="11.25" x14ac:dyDescent="0.2"/>
    <row r="1578" s="72" customFormat="1" ht="11.25" x14ac:dyDescent="0.2"/>
    <row r="1579" s="72" customFormat="1" ht="11.25" x14ac:dyDescent="0.2"/>
    <row r="1580" s="72" customFormat="1" ht="11.25" x14ac:dyDescent="0.2"/>
    <row r="1581" s="72" customFormat="1" ht="11.25" x14ac:dyDescent="0.2"/>
    <row r="1582" s="72" customFormat="1" ht="11.25" x14ac:dyDescent="0.2"/>
    <row r="1583" s="72" customFormat="1" ht="11.25" x14ac:dyDescent="0.2"/>
    <row r="1584" s="72" customFormat="1" ht="11.25" x14ac:dyDescent="0.2"/>
    <row r="1585" s="72" customFormat="1" ht="11.25" x14ac:dyDescent="0.2"/>
    <row r="1586" s="72" customFormat="1" ht="11.25" x14ac:dyDescent="0.2"/>
    <row r="1587" s="72" customFormat="1" ht="11.25" x14ac:dyDescent="0.2"/>
    <row r="1588" s="72" customFormat="1" ht="11.25" x14ac:dyDescent="0.2"/>
    <row r="1589" s="72" customFormat="1" ht="11.25" x14ac:dyDescent="0.2"/>
    <row r="1590" s="72" customFormat="1" ht="11.25" x14ac:dyDescent="0.2"/>
    <row r="1591" s="72" customFormat="1" ht="11.25" x14ac:dyDescent="0.2"/>
    <row r="1592" s="72" customFormat="1" ht="11.25" x14ac:dyDescent="0.2"/>
    <row r="1593" s="72" customFormat="1" ht="11.25" x14ac:dyDescent="0.2"/>
    <row r="1594" s="72" customFormat="1" ht="11.25" x14ac:dyDescent="0.2"/>
    <row r="1595" s="72" customFormat="1" ht="11.25" x14ac:dyDescent="0.2"/>
    <row r="1596" s="72" customFormat="1" ht="11.25" x14ac:dyDescent="0.2"/>
    <row r="1597" s="72" customFormat="1" ht="11.25" x14ac:dyDescent="0.2"/>
    <row r="1598" s="72" customFormat="1" ht="11.25" x14ac:dyDescent="0.2"/>
    <row r="1599" s="72" customFormat="1" ht="11.25" x14ac:dyDescent="0.2"/>
    <row r="1600" s="72" customFormat="1" ht="11.25" x14ac:dyDescent="0.2"/>
    <row r="1601" s="72" customFormat="1" ht="11.25" x14ac:dyDescent="0.2"/>
    <row r="1602" s="72" customFormat="1" ht="11.25" x14ac:dyDescent="0.2"/>
    <row r="1603" s="72" customFormat="1" ht="11.25" x14ac:dyDescent="0.2"/>
    <row r="1604" s="72" customFormat="1" ht="11.25" x14ac:dyDescent="0.2"/>
    <row r="1605" s="72" customFormat="1" ht="11.25" x14ac:dyDescent="0.2"/>
    <row r="1606" s="72" customFormat="1" ht="11.25" x14ac:dyDescent="0.2"/>
    <row r="1607" s="72" customFormat="1" ht="11.25" x14ac:dyDescent="0.2"/>
    <row r="1608" s="72" customFormat="1" ht="11.25" x14ac:dyDescent="0.2"/>
    <row r="1609" s="72" customFormat="1" ht="11.25" x14ac:dyDescent="0.2"/>
    <row r="1610" s="72" customFormat="1" ht="11.25" x14ac:dyDescent="0.2"/>
    <row r="1611" s="72" customFormat="1" ht="11.25" x14ac:dyDescent="0.2"/>
    <row r="1612" s="72" customFormat="1" ht="11.25" x14ac:dyDescent="0.2"/>
    <row r="1613" s="72" customFormat="1" ht="11.25" x14ac:dyDescent="0.2"/>
    <row r="1614" s="72" customFormat="1" ht="11.25" x14ac:dyDescent="0.2"/>
    <row r="1615" s="72" customFormat="1" ht="11.25" x14ac:dyDescent="0.2"/>
    <row r="1616" s="72" customFormat="1" ht="11.25" x14ac:dyDescent="0.2"/>
    <row r="1617" s="72" customFormat="1" ht="11.25" x14ac:dyDescent="0.2"/>
    <row r="1618" s="72" customFormat="1" ht="11.25" x14ac:dyDescent="0.2"/>
    <row r="1619" s="72" customFormat="1" ht="11.25" x14ac:dyDescent="0.2"/>
    <row r="1620" s="72" customFormat="1" ht="11.25" x14ac:dyDescent="0.2"/>
    <row r="1621" s="72" customFormat="1" ht="11.25" x14ac:dyDescent="0.2"/>
    <row r="1622" s="72" customFormat="1" ht="11.25" x14ac:dyDescent="0.2"/>
    <row r="1623" s="72" customFormat="1" ht="11.25" x14ac:dyDescent="0.2"/>
    <row r="1624" s="72" customFormat="1" ht="11.25" x14ac:dyDescent="0.2"/>
    <row r="1625" s="72" customFormat="1" ht="11.25" x14ac:dyDescent="0.2"/>
    <row r="1626" s="72" customFormat="1" ht="11.25" x14ac:dyDescent="0.2"/>
    <row r="1627" s="72" customFormat="1" ht="11.25" x14ac:dyDescent="0.2"/>
    <row r="1628" s="72" customFormat="1" ht="11.25" x14ac:dyDescent="0.2"/>
    <row r="1629" s="72" customFormat="1" ht="11.25" x14ac:dyDescent="0.2"/>
    <row r="1630" s="72" customFormat="1" ht="11.25" x14ac:dyDescent="0.2"/>
    <row r="1631" s="72" customFormat="1" ht="11.25" x14ac:dyDescent="0.2"/>
    <row r="1632" s="72" customFormat="1" ht="11.25" x14ac:dyDescent="0.2"/>
    <row r="1633" s="72" customFormat="1" ht="11.25" x14ac:dyDescent="0.2"/>
    <row r="1634" s="72" customFormat="1" ht="11.25" x14ac:dyDescent="0.2"/>
    <row r="1635" s="72" customFormat="1" ht="11.25" x14ac:dyDescent="0.2"/>
    <row r="1636" s="72" customFormat="1" ht="11.25" x14ac:dyDescent="0.2"/>
    <row r="1637" s="72" customFormat="1" ht="11.25" x14ac:dyDescent="0.2"/>
    <row r="1638" s="72" customFormat="1" ht="11.25" x14ac:dyDescent="0.2"/>
    <row r="1639" s="72" customFormat="1" ht="11.25" x14ac:dyDescent="0.2"/>
    <row r="1640" s="72" customFormat="1" ht="11.25" x14ac:dyDescent="0.2"/>
    <row r="1641" s="72" customFormat="1" ht="11.25" x14ac:dyDescent="0.2"/>
    <row r="1642" s="72" customFormat="1" ht="11.25" x14ac:dyDescent="0.2"/>
    <row r="1643" s="72" customFormat="1" ht="11.25" x14ac:dyDescent="0.2"/>
    <row r="1644" s="72" customFormat="1" ht="11.25" x14ac:dyDescent="0.2"/>
    <row r="1645" s="72" customFormat="1" ht="11.25" x14ac:dyDescent="0.2"/>
    <row r="1646" s="72" customFormat="1" ht="11.25" x14ac:dyDescent="0.2"/>
    <row r="1647" s="72" customFormat="1" ht="11.25" x14ac:dyDescent="0.2"/>
    <row r="1648" s="72" customFormat="1" ht="11.25" x14ac:dyDescent="0.2"/>
    <row r="1649" s="72" customFormat="1" ht="11.25" x14ac:dyDescent="0.2"/>
    <row r="1650" s="72" customFormat="1" ht="11.25" x14ac:dyDescent="0.2"/>
    <row r="1651" s="72" customFormat="1" ht="11.25" x14ac:dyDescent="0.2"/>
    <row r="1652" s="72" customFormat="1" ht="11.25" x14ac:dyDescent="0.2"/>
    <row r="1653" s="72" customFormat="1" ht="11.25" x14ac:dyDescent="0.2"/>
    <row r="1654" s="72" customFormat="1" ht="11.25" x14ac:dyDescent="0.2"/>
    <row r="1655" s="72" customFormat="1" ht="11.25" x14ac:dyDescent="0.2"/>
    <row r="1656" s="72" customFormat="1" ht="11.25" x14ac:dyDescent="0.2"/>
    <row r="1657" s="72" customFormat="1" ht="11.25" x14ac:dyDescent="0.2"/>
    <row r="1658" s="72" customFormat="1" ht="11.25" x14ac:dyDescent="0.2"/>
    <row r="1659" s="72" customFormat="1" ht="11.25" x14ac:dyDescent="0.2"/>
    <row r="1660" s="72" customFormat="1" ht="11.25" x14ac:dyDescent="0.2"/>
    <row r="1661" s="72" customFormat="1" ht="11.25" x14ac:dyDescent="0.2"/>
    <row r="1662" s="72" customFormat="1" ht="11.25" x14ac:dyDescent="0.2"/>
    <row r="1663" s="72" customFormat="1" ht="11.25" x14ac:dyDescent="0.2"/>
    <row r="1664" s="72" customFormat="1" ht="11.25" x14ac:dyDescent="0.2"/>
    <row r="1665" s="72" customFormat="1" ht="11.25" x14ac:dyDescent="0.2"/>
    <row r="1666" s="72" customFormat="1" ht="11.25" x14ac:dyDescent="0.2"/>
    <row r="1667" s="72" customFormat="1" ht="11.25" x14ac:dyDescent="0.2"/>
    <row r="1668" s="72" customFormat="1" ht="11.25" x14ac:dyDescent="0.2"/>
    <row r="1669" s="72" customFormat="1" ht="11.25" x14ac:dyDescent="0.2"/>
    <row r="1670" s="72" customFormat="1" ht="11.25" x14ac:dyDescent="0.2"/>
    <row r="1671" s="72" customFormat="1" ht="11.25" x14ac:dyDescent="0.2"/>
    <row r="1672" s="72" customFormat="1" ht="11.25" x14ac:dyDescent="0.2"/>
    <row r="1673" s="72" customFormat="1" ht="11.25" x14ac:dyDescent="0.2"/>
    <row r="1674" s="72" customFormat="1" ht="11.25" x14ac:dyDescent="0.2"/>
    <row r="1675" s="72" customFormat="1" ht="11.25" x14ac:dyDescent="0.2"/>
    <row r="1676" s="72" customFormat="1" ht="11.25" x14ac:dyDescent="0.2"/>
    <row r="1677" s="72" customFormat="1" ht="11.25" x14ac:dyDescent="0.2"/>
    <row r="1678" s="72" customFormat="1" ht="11.25" x14ac:dyDescent="0.2"/>
    <row r="1679" s="72" customFormat="1" ht="11.25" x14ac:dyDescent="0.2"/>
    <row r="1680" s="72" customFormat="1" ht="11.25" x14ac:dyDescent="0.2"/>
    <row r="1681" s="72" customFormat="1" ht="11.25" x14ac:dyDescent="0.2"/>
    <row r="1682" s="72" customFormat="1" ht="11.25" x14ac:dyDescent="0.2"/>
    <row r="1683" s="72" customFormat="1" ht="11.25" x14ac:dyDescent="0.2"/>
    <row r="1684" s="72" customFormat="1" ht="11.25" x14ac:dyDescent="0.2"/>
    <row r="1685" s="72" customFormat="1" ht="11.25" x14ac:dyDescent="0.2"/>
    <row r="1686" s="72" customFormat="1" ht="11.25" x14ac:dyDescent="0.2"/>
    <row r="1687" s="72" customFormat="1" ht="11.25" x14ac:dyDescent="0.2"/>
    <row r="1688" s="72" customFormat="1" ht="11.25" x14ac:dyDescent="0.2"/>
    <row r="1689" s="72" customFormat="1" ht="11.25" x14ac:dyDescent="0.2"/>
    <row r="1690" s="72" customFormat="1" ht="11.25" x14ac:dyDescent="0.2"/>
    <row r="1691" s="72" customFormat="1" ht="11.25" x14ac:dyDescent="0.2"/>
    <row r="1692" s="72" customFormat="1" ht="11.25" x14ac:dyDescent="0.2"/>
    <row r="1693" s="72" customFormat="1" ht="11.25" x14ac:dyDescent="0.2"/>
    <row r="1694" s="72" customFormat="1" ht="11.25" x14ac:dyDescent="0.2"/>
    <row r="1695" s="72" customFormat="1" ht="11.25" x14ac:dyDescent="0.2"/>
    <row r="1696" s="72" customFormat="1" ht="11.25" x14ac:dyDescent="0.2"/>
    <row r="1697" s="72" customFormat="1" ht="11.25" x14ac:dyDescent="0.2"/>
    <row r="1698" s="72" customFormat="1" ht="11.25" x14ac:dyDescent="0.2"/>
    <row r="1699" s="72" customFormat="1" ht="11.25" x14ac:dyDescent="0.2"/>
    <row r="1700" s="72" customFormat="1" ht="11.25" x14ac:dyDescent="0.2"/>
    <row r="1701" s="72" customFormat="1" ht="11.25" x14ac:dyDescent="0.2"/>
    <row r="1702" s="72" customFormat="1" ht="11.25" x14ac:dyDescent="0.2"/>
    <row r="1703" s="72" customFormat="1" ht="11.25" x14ac:dyDescent="0.2"/>
    <row r="1704" s="72" customFormat="1" ht="11.25" x14ac:dyDescent="0.2"/>
    <row r="1705" s="72" customFormat="1" ht="11.25" x14ac:dyDescent="0.2"/>
    <row r="1706" s="72" customFormat="1" ht="11.25" x14ac:dyDescent="0.2"/>
    <row r="1707" s="72" customFormat="1" ht="11.25" x14ac:dyDescent="0.2"/>
    <row r="1708" s="72" customFormat="1" ht="11.25" x14ac:dyDescent="0.2"/>
    <row r="1709" s="72" customFormat="1" ht="11.25" x14ac:dyDescent="0.2"/>
    <row r="1710" s="72" customFormat="1" ht="11.25" x14ac:dyDescent="0.2"/>
    <row r="1711" s="72" customFormat="1" ht="11.25" x14ac:dyDescent="0.2"/>
    <row r="1712" s="72" customFormat="1" ht="11.25" x14ac:dyDescent="0.2"/>
    <row r="1713" s="72" customFormat="1" ht="11.25" x14ac:dyDescent="0.2"/>
    <row r="1714" s="72" customFormat="1" ht="11.25" x14ac:dyDescent="0.2"/>
    <row r="1715" s="72" customFormat="1" ht="11.25" x14ac:dyDescent="0.2"/>
    <row r="1716" s="72" customFormat="1" ht="11.25" x14ac:dyDescent="0.2"/>
    <row r="1717" s="72" customFormat="1" ht="11.25" x14ac:dyDescent="0.2"/>
    <row r="1718" s="72" customFormat="1" ht="11.25" x14ac:dyDescent="0.2"/>
    <row r="1719" s="72" customFormat="1" ht="11.25" x14ac:dyDescent="0.2"/>
    <row r="1720" s="72" customFormat="1" ht="11.25" x14ac:dyDescent="0.2"/>
    <row r="1721" s="72" customFormat="1" ht="11.25" x14ac:dyDescent="0.2"/>
    <row r="1722" s="72" customFormat="1" ht="11.25" x14ac:dyDescent="0.2"/>
    <row r="1723" s="72" customFormat="1" ht="11.25" x14ac:dyDescent="0.2"/>
    <row r="1724" s="72" customFormat="1" ht="11.25" x14ac:dyDescent="0.2"/>
    <row r="1725" s="72" customFormat="1" ht="11.25" x14ac:dyDescent="0.2"/>
    <row r="1726" s="72" customFormat="1" ht="11.25" x14ac:dyDescent="0.2"/>
    <row r="1727" s="72" customFormat="1" ht="11.25" x14ac:dyDescent="0.2"/>
    <row r="1728" s="72" customFormat="1" ht="11.25" x14ac:dyDescent="0.2"/>
    <row r="1729" s="72" customFormat="1" ht="11.25" x14ac:dyDescent="0.2"/>
    <row r="1730" s="72" customFormat="1" ht="11.25" x14ac:dyDescent="0.2"/>
    <row r="1731" s="72" customFormat="1" ht="11.25" x14ac:dyDescent="0.2"/>
    <row r="1732" s="72" customFormat="1" ht="11.25" x14ac:dyDescent="0.2"/>
    <row r="1733" s="72" customFormat="1" ht="11.25" x14ac:dyDescent="0.2"/>
    <row r="1734" s="72" customFormat="1" ht="11.25" x14ac:dyDescent="0.2"/>
    <row r="1735" s="72" customFormat="1" ht="11.25" x14ac:dyDescent="0.2"/>
    <row r="1736" s="72" customFormat="1" ht="11.25" x14ac:dyDescent="0.2"/>
    <row r="1737" s="72" customFormat="1" ht="11.25" x14ac:dyDescent="0.2"/>
    <row r="1738" s="72" customFormat="1" ht="11.25" x14ac:dyDescent="0.2"/>
    <row r="1739" s="72" customFormat="1" ht="11.25" x14ac:dyDescent="0.2"/>
    <row r="1740" s="72" customFormat="1" ht="11.25" x14ac:dyDescent="0.2"/>
    <row r="1741" s="72" customFormat="1" ht="11.25" x14ac:dyDescent="0.2"/>
    <row r="1742" s="72" customFormat="1" ht="11.25" x14ac:dyDescent="0.2"/>
    <row r="1743" s="72" customFormat="1" ht="11.25" x14ac:dyDescent="0.2"/>
    <row r="1744" s="72" customFormat="1" ht="11.25" x14ac:dyDescent="0.2"/>
    <row r="1745" s="72" customFormat="1" ht="11.25" x14ac:dyDescent="0.2"/>
    <row r="1746" s="72" customFormat="1" ht="11.25" x14ac:dyDescent="0.2"/>
    <row r="1747" s="72" customFormat="1" ht="11.25" x14ac:dyDescent="0.2"/>
    <row r="1748" s="72" customFormat="1" ht="11.25" x14ac:dyDescent="0.2"/>
    <row r="1749" s="72" customFormat="1" ht="11.25" x14ac:dyDescent="0.2"/>
    <row r="1750" s="72" customFormat="1" ht="11.25" x14ac:dyDescent="0.2"/>
    <row r="1751" s="72" customFormat="1" ht="11.25" x14ac:dyDescent="0.2"/>
    <row r="1752" s="72" customFormat="1" ht="11.25" x14ac:dyDescent="0.2"/>
    <row r="1753" s="72" customFormat="1" ht="11.25" x14ac:dyDescent="0.2"/>
    <row r="1754" s="72" customFormat="1" ht="11.25" x14ac:dyDescent="0.2"/>
    <row r="1755" s="72" customFormat="1" ht="11.25" x14ac:dyDescent="0.2"/>
    <row r="1756" s="72" customFormat="1" ht="11.25" x14ac:dyDescent="0.2"/>
    <row r="1757" s="72" customFormat="1" ht="11.25" x14ac:dyDescent="0.2"/>
    <row r="1758" s="72" customFormat="1" ht="11.25" x14ac:dyDescent="0.2"/>
    <row r="1759" s="72" customFormat="1" ht="11.25" x14ac:dyDescent="0.2"/>
    <row r="1760" s="72" customFormat="1" ht="11.25" x14ac:dyDescent="0.2"/>
    <row r="1761" s="72" customFormat="1" ht="11.25" x14ac:dyDescent="0.2"/>
    <row r="1762" s="72" customFormat="1" ht="11.25" x14ac:dyDescent="0.2"/>
    <row r="1763" s="72" customFormat="1" ht="11.25" x14ac:dyDescent="0.2"/>
    <row r="1764" s="72" customFormat="1" ht="11.25" x14ac:dyDescent="0.2"/>
    <row r="1765" s="72" customFormat="1" ht="11.25" x14ac:dyDescent="0.2"/>
    <row r="1766" s="72" customFormat="1" ht="11.25" x14ac:dyDescent="0.2"/>
    <row r="1767" s="72" customFormat="1" ht="11.25" x14ac:dyDescent="0.2"/>
    <row r="1768" s="72" customFormat="1" ht="11.25" x14ac:dyDescent="0.2"/>
    <row r="1769" s="72" customFormat="1" ht="11.25" x14ac:dyDescent="0.2"/>
    <row r="1770" s="72" customFormat="1" ht="11.25" x14ac:dyDescent="0.2"/>
    <row r="1771" s="72" customFormat="1" ht="11.25" x14ac:dyDescent="0.2"/>
    <row r="1772" s="72" customFormat="1" ht="11.25" x14ac:dyDescent="0.2"/>
    <row r="1773" s="72" customFormat="1" ht="11.25" x14ac:dyDescent="0.2"/>
    <row r="1774" s="72" customFormat="1" ht="11.25" x14ac:dyDescent="0.2"/>
    <row r="1775" s="72" customFormat="1" ht="11.25" x14ac:dyDescent="0.2"/>
    <row r="1776" s="72" customFormat="1" ht="11.25" x14ac:dyDescent="0.2"/>
    <row r="1777" s="72" customFormat="1" ht="11.25" x14ac:dyDescent="0.2"/>
    <row r="1778" s="72" customFormat="1" ht="11.25" x14ac:dyDescent="0.2"/>
    <row r="1779" s="72" customFormat="1" ht="11.25" x14ac:dyDescent="0.2"/>
    <row r="1780" s="72" customFormat="1" ht="11.25" x14ac:dyDescent="0.2"/>
    <row r="1781" s="72" customFormat="1" ht="11.25" x14ac:dyDescent="0.2"/>
    <row r="1782" s="72" customFormat="1" ht="11.25" x14ac:dyDescent="0.2"/>
    <row r="1783" s="72" customFormat="1" ht="11.25" x14ac:dyDescent="0.2"/>
    <row r="1784" s="72" customFormat="1" ht="11.25" x14ac:dyDescent="0.2"/>
    <row r="1785" s="72" customFormat="1" ht="11.25" x14ac:dyDescent="0.2"/>
    <row r="1786" s="72" customFormat="1" ht="11.25" x14ac:dyDescent="0.2"/>
    <row r="1787" s="72" customFormat="1" ht="11.25" x14ac:dyDescent="0.2"/>
    <row r="1788" s="72" customFormat="1" ht="11.25" x14ac:dyDescent="0.2"/>
    <row r="1789" s="72" customFormat="1" ht="11.25" x14ac:dyDescent="0.2"/>
    <row r="1790" s="72" customFormat="1" ht="11.25" x14ac:dyDescent="0.2"/>
    <row r="1791" s="72" customFormat="1" ht="11.25" x14ac:dyDescent="0.2"/>
    <row r="1792" s="72" customFormat="1" ht="11.25" x14ac:dyDescent="0.2"/>
    <row r="1793" s="72" customFormat="1" ht="11.25" x14ac:dyDescent="0.2"/>
    <row r="1794" s="72" customFormat="1" ht="11.25" x14ac:dyDescent="0.2"/>
    <row r="1795" s="72" customFormat="1" ht="11.25" x14ac:dyDescent="0.2"/>
    <row r="1796" s="72" customFormat="1" ht="11.25" x14ac:dyDescent="0.2"/>
    <row r="1797" s="72" customFormat="1" ht="11.25" x14ac:dyDescent="0.2"/>
    <row r="1798" s="72" customFormat="1" ht="11.25" x14ac:dyDescent="0.2"/>
    <row r="1799" s="72" customFormat="1" ht="11.25" x14ac:dyDescent="0.2"/>
    <row r="1800" s="72" customFormat="1" ht="11.25" x14ac:dyDescent="0.2"/>
    <row r="1801" s="72" customFormat="1" ht="11.25" x14ac:dyDescent="0.2"/>
    <row r="1802" s="72" customFormat="1" ht="11.25" x14ac:dyDescent="0.2"/>
    <row r="1803" s="72" customFormat="1" ht="11.25" x14ac:dyDescent="0.2"/>
    <row r="1804" s="72" customFormat="1" ht="11.25" x14ac:dyDescent="0.2"/>
    <row r="1805" s="72" customFormat="1" ht="11.25" x14ac:dyDescent="0.2"/>
    <row r="1806" s="72" customFormat="1" ht="11.25" x14ac:dyDescent="0.2"/>
    <row r="1807" s="72" customFormat="1" ht="11.25" x14ac:dyDescent="0.2"/>
    <row r="1808" s="72" customFormat="1" ht="11.25" x14ac:dyDescent="0.2"/>
    <row r="1809" s="72" customFormat="1" ht="11.25" x14ac:dyDescent="0.2"/>
    <row r="1810" s="72" customFormat="1" ht="11.25" x14ac:dyDescent="0.2"/>
    <row r="1811" s="72" customFormat="1" ht="11.25" x14ac:dyDescent="0.2"/>
    <row r="1812" s="72" customFormat="1" ht="11.25" x14ac:dyDescent="0.2"/>
    <row r="1813" s="72" customFormat="1" ht="11.25" x14ac:dyDescent="0.2"/>
    <row r="1814" s="72" customFormat="1" ht="11.25" x14ac:dyDescent="0.2"/>
    <row r="1815" s="72" customFormat="1" ht="11.25" x14ac:dyDescent="0.2"/>
    <row r="1816" s="72" customFormat="1" ht="11.25" x14ac:dyDescent="0.2"/>
    <row r="1817" s="72" customFormat="1" ht="11.25" x14ac:dyDescent="0.2"/>
    <row r="1818" s="72" customFormat="1" ht="11.25" x14ac:dyDescent="0.2"/>
    <row r="1819" s="72" customFormat="1" ht="11.25" x14ac:dyDescent="0.2"/>
    <row r="1820" s="72" customFormat="1" ht="11.25" x14ac:dyDescent="0.2"/>
    <row r="1821" s="72" customFormat="1" ht="11.25" x14ac:dyDescent="0.2"/>
    <row r="1822" s="72" customFormat="1" ht="11.25" x14ac:dyDescent="0.2"/>
    <row r="1823" s="72" customFormat="1" ht="11.25" x14ac:dyDescent="0.2"/>
    <row r="1824" s="72" customFormat="1" ht="11.25" x14ac:dyDescent="0.2"/>
    <row r="1825" s="72" customFormat="1" ht="11.25" x14ac:dyDescent="0.2"/>
    <row r="1826" s="72" customFormat="1" ht="11.25" x14ac:dyDescent="0.2"/>
    <row r="1827" s="72" customFormat="1" ht="11.25" x14ac:dyDescent="0.2"/>
    <row r="1828" s="72" customFormat="1" ht="11.25" x14ac:dyDescent="0.2"/>
    <row r="1829" s="72" customFormat="1" ht="11.25" x14ac:dyDescent="0.2"/>
    <row r="1830" s="72" customFormat="1" ht="11.25" x14ac:dyDescent="0.2"/>
    <row r="1831" s="72" customFormat="1" ht="11.25" x14ac:dyDescent="0.2"/>
    <row r="1832" s="72" customFormat="1" ht="11.25" x14ac:dyDescent="0.2"/>
    <row r="1833" s="72" customFormat="1" ht="11.25" x14ac:dyDescent="0.2"/>
    <row r="1834" s="72" customFormat="1" ht="11.25" x14ac:dyDescent="0.2"/>
    <row r="1835" s="72" customFormat="1" ht="11.25" x14ac:dyDescent="0.2"/>
    <row r="1836" s="72" customFormat="1" ht="11.25" x14ac:dyDescent="0.2"/>
    <row r="1837" s="72" customFormat="1" ht="11.25" x14ac:dyDescent="0.2"/>
    <row r="1838" s="72" customFormat="1" ht="11.25" x14ac:dyDescent="0.2"/>
    <row r="1839" s="72" customFormat="1" ht="11.25" x14ac:dyDescent="0.2"/>
    <row r="1840" s="72" customFormat="1" ht="11.25" x14ac:dyDescent="0.2"/>
    <row r="1841" s="72" customFormat="1" ht="11.25" x14ac:dyDescent="0.2"/>
    <row r="1842" s="72" customFormat="1" ht="11.25" x14ac:dyDescent="0.2"/>
    <row r="1843" s="72" customFormat="1" ht="11.25" x14ac:dyDescent="0.2"/>
    <row r="1844" s="72" customFormat="1" ht="11.25" x14ac:dyDescent="0.2"/>
    <row r="1845" s="72" customFormat="1" ht="11.25" x14ac:dyDescent="0.2"/>
    <row r="1846" s="72" customFormat="1" ht="11.25" x14ac:dyDescent="0.2"/>
    <row r="1847" s="72" customFormat="1" ht="11.25" x14ac:dyDescent="0.2"/>
    <row r="1848" s="72" customFormat="1" ht="11.25" x14ac:dyDescent="0.2"/>
    <row r="1849" s="72" customFormat="1" ht="11.25" x14ac:dyDescent="0.2"/>
    <row r="1850" s="72" customFormat="1" ht="11.25" x14ac:dyDescent="0.2"/>
    <row r="1851" s="72" customFormat="1" ht="11.25" x14ac:dyDescent="0.2"/>
    <row r="1852" s="72" customFormat="1" ht="11.25" x14ac:dyDescent="0.2"/>
    <row r="1853" s="72" customFormat="1" ht="11.25" x14ac:dyDescent="0.2"/>
    <row r="1854" s="72" customFormat="1" ht="11.25" x14ac:dyDescent="0.2"/>
    <row r="1855" s="72" customFormat="1" ht="11.25" x14ac:dyDescent="0.2"/>
    <row r="1856" s="72" customFormat="1" ht="11.25" x14ac:dyDescent="0.2"/>
    <row r="1857" s="72" customFormat="1" ht="11.25" x14ac:dyDescent="0.2"/>
    <row r="1858" s="72" customFormat="1" ht="11.25" x14ac:dyDescent="0.2"/>
    <row r="1859" s="72" customFormat="1" ht="11.25" x14ac:dyDescent="0.2"/>
    <row r="1860" s="72" customFormat="1" ht="11.25" x14ac:dyDescent="0.2"/>
    <row r="1861" s="72" customFormat="1" ht="11.25" x14ac:dyDescent="0.2"/>
    <row r="1862" s="72" customFormat="1" ht="11.25" x14ac:dyDescent="0.2"/>
    <row r="1863" s="72" customFormat="1" ht="11.25" x14ac:dyDescent="0.2"/>
    <row r="1864" s="72" customFormat="1" ht="11.25" x14ac:dyDescent="0.2"/>
    <row r="1865" s="72" customFormat="1" ht="11.25" x14ac:dyDescent="0.2"/>
    <row r="1866" s="72" customFormat="1" ht="11.25" x14ac:dyDescent="0.2"/>
    <row r="1867" s="72" customFormat="1" ht="11.25" x14ac:dyDescent="0.2"/>
    <row r="1868" s="72" customFormat="1" ht="11.25" x14ac:dyDescent="0.2"/>
    <row r="1869" s="72" customFormat="1" ht="11.25" x14ac:dyDescent="0.2"/>
    <row r="1870" s="72" customFormat="1" ht="11.25" x14ac:dyDescent="0.2"/>
    <row r="1871" s="72" customFormat="1" ht="11.25" x14ac:dyDescent="0.2"/>
    <row r="1872" s="72" customFormat="1" ht="11.25" x14ac:dyDescent="0.2"/>
    <row r="1873" s="72" customFormat="1" ht="11.25" x14ac:dyDescent="0.2"/>
    <row r="1874" s="72" customFormat="1" ht="11.25" x14ac:dyDescent="0.2"/>
    <row r="1875" s="72" customFormat="1" ht="11.25" x14ac:dyDescent="0.2"/>
    <row r="1876" s="72" customFormat="1" ht="11.25" x14ac:dyDescent="0.2"/>
    <row r="1877" s="72" customFormat="1" ht="11.25" x14ac:dyDescent="0.2"/>
    <row r="1878" s="72" customFormat="1" ht="11.25" x14ac:dyDescent="0.2"/>
    <row r="1879" s="72" customFormat="1" ht="11.25" x14ac:dyDescent="0.2"/>
    <row r="1880" s="72" customFormat="1" ht="11.25" x14ac:dyDescent="0.2"/>
    <row r="1881" s="72" customFormat="1" ht="11.25" x14ac:dyDescent="0.2"/>
    <row r="1882" s="72" customFormat="1" ht="11.25" x14ac:dyDescent="0.2"/>
    <row r="1883" s="72" customFormat="1" ht="11.25" x14ac:dyDescent="0.2"/>
    <row r="1884" s="72" customFormat="1" ht="11.25" x14ac:dyDescent="0.2"/>
    <row r="1885" s="72" customFormat="1" ht="11.25" x14ac:dyDescent="0.2"/>
    <row r="1886" s="72" customFormat="1" ht="11.25" x14ac:dyDescent="0.2"/>
    <row r="1887" s="72" customFormat="1" ht="11.25" x14ac:dyDescent="0.2"/>
    <row r="1888" s="72" customFormat="1" ht="11.25" x14ac:dyDescent="0.2"/>
    <row r="1889" s="72" customFormat="1" ht="11.25" x14ac:dyDescent="0.2"/>
    <row r="1890" s="72" customFormat="1" ht="11.25" x14ac:dyDescent="0.2"/>
    <row r="1891" s="72" customFormat="1" ht="11.25" x14ac:dyDescent="0.2"/>
    <row r="1892" s="72" customFormat="1" ht="11.25" x14ac:dyDescent="0.2"/>
    <row r="1893" s="72" customFormat="1" ht="11.25" x14ac:dyDescent="0.2"/>
    <row r="1894" s="72" customFormat="1" ht="11.25" x14ac:dyDescent="0.2"/>
    <row r="1895" s="72" customFormat="1" ht="11.25" x14ac:dyDescent="0.2"/>
    <row r="1896" s="72" customFormat="1" ht="11.25" x14ac:dyDescent="0.2"/>
    <row r="1897" s="72" customFormat="1" ht="11.25" x14ac:dyDescent="0.2"/>
    <row r="1898" s="72" customFormat="1" ht="11.25" x14ac:dyDescent="0.2"/>
    <row r="1899" s="72" customFormat="1" ht="11.25" x14ac:dyDescent="0.2"/>
    <row r="1900" s="72" customFormat="1" ht="11.25" x14ac:dyDescent="0.2"/>
    <row r="1901" s="72" customFormat="1" ht="11.25" x14ac:dyDescent="0.2"/>
    <row r="1902" s="72" customFormat="1" ht="11.25" x14ac:dyDescent="0.2"/>
    <row r="1903" s="72" customFormat="1" ht="11.25" x14ac:dyDescent="0.2"/>
    <row r="1904" s="72" customFormat="1" ht="11.25" x14ac:dyDescent="0.2"/>
    <row r="1905" s="72" customFormat="1" ht="11.25" x14ac:dyDescent="0.2"/>
    <row r="1906" s="72" customFormat="1" ht="11.25" x14ac:dyDescent="0.2"/>
    <row r="1907" s="72" customFormat="1" ht="11.25" x14ac:dyDescent="0.2"/>
    <row r="1908" s="72" customFormat="1" ht="11.25" x14ac:dyDescent="0.2"/>
    <row r="1909" s="72" customFormat="1" ht="11.25" x14ac:dyDescent="0.2"/>
    <row r="1910" s="72" customFormat="1" ht="11.25" x14ac:dyDescent="0.2"/>
    <row r="1911" s="72" customFormat="1" ht="11.25" x14ac:dyDescent="0.2"/>
    <row r="1912" s="72" customFormat="1" ht="11.25" x14ac:dyDescent="0.2"/>
    <row r="1913" s="72" customFormat="1" ht="11.25" x14ac:dyDescent="0.2"/>
    <row r="1914" s="72" customFormat="1" ht="11.25" x14ac:dyDescent="0.2"/>
    <row r="1915" s="72" customFormat="1" ht="11.25" x14ac:dyDescent="0.2"/>
    <row r="1916" s="72" customFormat="1" ht="11.25" x14ac:dyDescent="0.2"/>
    <row r="1917" s="72" customFormat="1" ht="11.25" x14ac:dyDescent="0.2"/>
    <row r="1918" s="72" customFormat="1" ht="11.25" x14ac:dyDescent="0.2"/>
    <row r="1919" s="72" customFormat="1" ht="11.25" x14ac:dyDescent="0.2"/>
    <row r="1920" s="72" customFormat="1" ht="11.25" x14ac:dyDescent="0.2"/>
    <row r="1921" s="72" customFormat="1" ht="11.25" x14ac:dyDescent="0.2"/>
    <row r="1922" s="72" customFormat="1" ht="11.25" x14ac:dyDescent="0.2"/>
    <row r="1923" s="72" customFormat="1" ht="11.25" x14ac:dyDescent="0.2"/>
    <row r="1924" s="72" customFormat="1" ht="11.25" x14ac:dyDescent="0.2"/>
    <row r="1925" s="72" customFormat="1" ht="11.25" x14ac:dyDescent="0.2"/>
    <row r="1926" s="72" customFormat="1" ht="11.25" x14ac:dyDescent="0.2"/>
    <row r="1927" s="72" customFormat="1" ht="11.25" x14ac:dyDescent="0.2"/>
    <row r="1928" s="72" customFormat="1" ht="11.25" x14ac:dyDescent="0.2"/>
    <row r="1929" s="72" customFormat="1" ht="11.25" x14ac:dyDescent="0.2"/>
    <row r="1930" s="72" customFormat="1" ht="11.25" x14ac:dyDescent="0.2"/>
    <row r="1931" s="72" customFormat="1" ht="11.25" x14ac:dyDescent="0.2"/>
    <row r="1932" s="72" customFormat="1" ht="11.25" x14ac:dyDescent="0.2"/>
    <row r="1933" s="72" customFormat="1" ht="11.25" x14ac:dyDescent="0.2"/>
    <row r="1934" s="72" customFormat="1" ht="11.25" x14ac:dyDescent="0.2"/>
    <row r="1935" s="72" customFormat="1" ht="11.25" x14ac:dyDescent="0.2"/>
    <row r="1936" s="72" customFormat="1" ht="11.25" x14ac:dyDescent="0.2"/>
    <row r="1937" s="72" customFormat="1" ht="11.25" x14ac:dyDescent="0.2"/>
    <row r="1938" s="72" customFormat="1" ht="11.25" x14ac:dyDescent="0.2"/>
    <row r="1939" s="72" customFormat="1" ht="11.25" x14ac:dyDescent="0.2"/>
    <row r="1940" s="72" customFormat="1" ht="11.25" x14ac:dyDescent="0.2"/>
    <row r="1941" s="72" customFormat="1" ht="11.25" x14ac:dyDescent="0.2"/>
    <row r="1942" s="72" customFormat="1" ht="11.25" x14ac:dyDescent="0.2"/>
    <row r="1943" s="72" customFormat="1" ht="11.25" x14ac:dyDescent="0.2"/>
    <row r="1944" s="72" customFormat="1" ht="11.25" x14ac:dyDescent="0.2"/>
    <row r="1945" s="72" customFormat="1" ht="11.25" x14ac:dyDescent="0.2"/>
    <row r="1946" s="72" customFormat="1" ht="11.25" x14ac:dyDescent="0.2"/>
    <row r="1947" s="72" customFormat="1" ht="11.25" x14ac:dyDescent="0.2"/>
    <row r="1948" s="72" customFormat="1" ht="11.25" x14ac:dyDescent="0.2"/>
    <row r="1949" s="72" customFormat="1" ht="11.25" x14ac:dyDescent="0.2"/>
    <row r="1950" s="72" customFormat="1" ht="11.25" x14ac:dyDescent="0.2"/>
    <row r="1951" s="72" customFormat="1" ht="11.25" x14ac:dyDescent="0.2"/>
    <row r="1952" s="72" customFormat="1" ht="11.25" x14ac:dyDescent="0.2"/>
    <row r="1953" s="72" customFormat="1" ht="11.25" x14ac:dyDescent="0.2"/>
    <row r="1954" s="72" customFormat="1" ht="11.25" x14ac:dyDescent="0.2"/>
    <row r="1955" s="72" customFormat="1" ht="11.25" x14ac:dyDescent="0.2"/>
    <row r="1956" s="72" customFormat="1" ht="11.25" x14ac:dyDescent="0.2"/>
    <row r="1957" s="72" customFormat="1" ht="11.25" x14ac:dyDescent="0.2"/>
    <row r="1958" s="72" customFormat="1" ht="11.25" x14ac:dyDescent="0.2"/>
    <row r="1959" s="72" customFormat="1" ht="11.25" x14ac:dyDescent="0.2"/>
    <row r="1960" s="72" customFormat="1" ht="11.25" x14ac:dyDescent="0.2"/>
    <row r="1961" s="72" customFormat="1" ht="11.25" x14ac:dyDescent="0.2"/>
    <row r="1962" s="72" customFormat="1" ht="11.25" x14ac:dyDescent="0.2"/>
    <row r="1963" s="72" customFormat="1" ht="11.25" x14ac:dyDescent="0.2"/>
    <row r="1964" s="72" customFormat="1" ht="11.25" x14ac:dyDescent="0.2"/>
    <row r="1965" s="72" customFormat="1" ht="11.25" x14ac:dyDescent="0.2"/>
    <row r="1966" s="72" customFormat="1" ht="11.25" x14ac:dyDescent="0.2"/>
    <row r="1967" s="72" customFormat="1" ht="11.25" x14ac:dyDescent="0.2"/>
    <row r="1968" s="72" customFormat="1" ht="11.25" x14ac:dyDescent="0.2"/>
    <row r="1969" s="72" customFormat="1" ht="11.25" x14ac:dyDescent="0.2"/>
    <row r="1970" s="72" customFormat="1" ht="11.25" x14ac:dyDescent="0.2"/>
    <row r="1971" s="72" customFormat="1" ht="11.25" x14ac:dyDescent="0.2"/>
    <row r="1972" s="72" customFormat="1" ht="11.25" x14ac:dyDescent="0.2"/>
    <row r="1973" s="72" customFormat="1" ht="11.25" x14ac:dyDescent="0.2"/>
    <row r="1974" s="72" customFormat="1" ht="11.25" x14ac:dyDescent="0.2"/>
    <row r="1975" s="72" customFormat="1" ht="11.25" x14ac:dyDescent="0.2"/>
    <row r="1976" s="72" customFormat="1" ht="11.25" x14ac:dyDescent="0.2"/>
    <row r="1977" s="72" customFormat="1" ht="11.25" x14ac:dyDescent="0.2"/>
    <row r="1978" s="72" customFormat="1" ht="11.25" x14ac:dyDescent="0.2"/>
    <row r="1979" s="72" customFormat="1" ht="11.25" x14ac:dyDescent="0.2"/>
    <row r="1980" s="72" customFormat="1" ht="11.25" x14ac:dyDescent="0.2"/>
    <row r="1981" s="72" customFormat="1" ht="11.25" x14ac:dyDescent="0.2"/>
    <row r="1982" s="72" customFormat="1" ht="11.25" x14ac:dyDescent="0.2"/>
    <row r="1983" s="72" customFormat="1" ht="11.25" x14ac:dyDescent="0.2"/>
    <row r="1984" s="72" customFormat="1" ht="11.25" x14ac:dyDescent="0.2"/>
    <row r="1985" s="72" customFormat="1" ht="11.25" x14ac:dyDescent="0.2"/>
    <row r="1986" s="72" customFormat="1" ht="11.25" x14ac:dyDescent="0.2"/>
    <row r="1987" s="72" customFormat="1" ht="11.25" x14ac:dyDescent="0.2"/>
    <row r="1988" s="72" customFormat="1" ht="11.25" x14ac:dyDescent="0.2"/>
    <row r="1989" s="72" customFormat="1" ht="11.25" x14ac:dyDescent="0.2"/>
  </sheetData>
  <mergeCells count="14">
    <mergeCell ref="A14:A16"/>
    <mergeCell ref="B14:B16"/>
    <mergeCell ref="C14:G16"/>
    <mergeCell ref="A1:G1"/>
    <mergeCell ref="A2:G2"/>
    <mergeCell ref="A3:G3"/>
    <mergeCell ref="A4:G4"/>
    <mergeCell ref="A5:G5"/>
    <mergeCell ref="C7:E7"/>
    <mergeCell ref="B8:B9"/>
    <mergeCell ref="C8:E8"/>
    <mergeCell ref="A10:B10"/>
    <mergeCell ref="C10:D11"/>
    <mergeCell ref="A12:G13"/>
  </mergeCells>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 </vt:lpstr>
      <vt:lpstr>CATÁLOGO!Área_de_impresión</vt:lpstr>
      <vt:lpstr>'RESUMEN '!Área_de_impresión</vt:lpstr>
      <vt:lpstr>CATÁLOGO!Títulos_a_imprimir</vt:lpstr>
      <vt:lpstr>'RESUMEN '!Títulos_a_imprimir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2024-08-28T19:37:21Z</cp:lastPrinted>
  <dcterms:created xsi:type="dcterms:W3CDTF">2013-02-07T15:56:20Z</dcterms:created>
  <dcterms:modified xsi:type="dcterms:W3CDTF">2024-08-28T19:37:37Z</dcterms:modified>
</cp:coreProperties>
</file>